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135" windowWidth="11970" windowHeight="8310" activeTab="0"/>
  </bookViews>
  <sheets>
    <sheet name="приложение 1" sheetId="1" r:id="rId1"/>
  </sheets>
  <definedNames>
    <definedName name="_xlnm.Print_Area" localSheetId="0">'приложение 1'!$C$1:$K$45</definedName>
  </definedNames>
  <calcPr fullCalcOnLoad="1"/>
</workbook>
</file>

<file path=xl/sharedStrings.xml><?xml version="1.0" encoding="utf-8"?>
<sst xmlns="http://schemas.openxmlformats.org/spreadsheetml/2006/main" count="291" uniqueCount="92">
  <si>
    <t>Код бюджетной классификации</t>
  </si>
  <si>
    <t>Наименование платежей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</si>
  <si>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</si>
  <si>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</si>
  <si>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</si>
  <si>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доходов</t>
  </si>
  <si>
    <t xml:space="preserve"> Приложение 1 </t>
  </si>
  <si>
    <t>сельского поселения Хулимсунт</t>
  </si>
  <si>
    <t>Сумма, тыс. руб.</t>
  </si>
  <si>
    <t>00000</t>
  </si>
  <si>
    <t>00</t>
  </si>
  <si>
    <t>1</t>
  </si>
  <si>
    <t>0000</t>
  </si>
  <si>
    <t>000</t>
  </si>
  <si>
    <t>182</t>
  </si>
  <si>
    <t>01</t>
  </si>
  <si>
    <t>02000</t>
  </si>
  <si>
    <t>110</t>
  </si>
  <si>
    <t>НАЛОГОВЫЕ И НЕНАЛОГОВЫЕ ДОХОДЫ</t>
  </si>
  <si>
    <t>Налоги на прибыль, доходы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</si>
  <si>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</si>
  <si>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</si>
  <si>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</si>
  <si>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</si>
  <si>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</si>
  <si>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</si>
  <si>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</si>
  <si>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</si>
  <si>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01030</t>
  </si>
  <si>
    <t>06000</t>
  </si>
  <si>
    <t>Земельный налог</t>
  </si>
  <si>
    <t>08</t>
  </si>
  <si>
    <t>650</t>
  </si>
  <si>
    <t>04000</t>
  </si>
  <si>
    <t>04020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</si>
  <si>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</si>
  <si>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</si>
  <si>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</si>
  <si>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05000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</si>
  <si>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</si>
  <si>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</si>
  <si>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2</t>
  </si>
  <si>
    <t>БЕЗВОЗМЕЗДНЫЕ ПОСТУПЛЕНИЯ</t>
  </si>
  <si>
    <t>02</t>
  </si>
  <si>
    <t>Безвозмездные поступления от других бюджетов бюджетной системы РФ</t>
  </si>
  <si>
    <t>03000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</si>
  <si>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</si>
  <si>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</si>
  <si>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</si>
  <si>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</si>
  <si>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поселения</t>
  </si>
  <si>
    <t xml:space="preserve"> </t>
  </si>
  <si>
    <t xml:space="preserve">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</si>
  <si>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</si>
  <si>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06033</t>
  </si>
  <si>
    <t>06043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</si>
  <si>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</si>
  <si>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</si>
  <si>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</si>
  <si>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</si>
  <si>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</si>
  <si>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</si>
  <si>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</si>
  <si>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</si>
  <si>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</si>
  <si>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35930</t>
  </si>
  <si>
    <t>35118</t>
  </si>
  <si>
    <t>40000</t>
  </si>
  <si>
    <t>49999</t>
  </si>
  <si>
    <t>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</si>
  <si>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</si>
  <si>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</si>
  <si>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</si>
  <si>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1000</t>
  </si>
  <si>
    <t xml:space="preserve"> к решению Совета депутатов </t>
  </si>
  <si>
    <t>150</t>
  </si>
  <si>
    <t xml:space="preserve"> Доходы  бюджета сельского поселения Хулимсунт на 2020 год</t>
  </si>
  <si>
    <t>02231</t>
  </si>
  <si>
    <t>02241</t>
  </si>
  <si>
    <t>02251</t>
  </si>
  <si>
    <t>02261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</si>
  <si>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</si>
  <si>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</si>
  <si>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Транспортный налог</t>
  </si>
  <si>
    <t>04011</t>
  </si>
  <si>
    <t>Транспортный налог с организаций</t>
  </si>
  <si>
    <t>04012</t>
  </si>
  <si>
    <t>Транспортный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</si>
  <si>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</si>
  <si>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</si>
  <si>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</si>
  <si>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от 25.12.2019 г. № 53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</si>
</sst>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#,##0.00000_ ;\-#,##0.00000\ "/>
    <numFmt numFmtId="174" formatCode="0.0"/>
    <numFmt numFmtId="175" formatCode="#,##0.00_ ;\-#,##0.0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49" fontId="3" fillId="32" borderId="9">
      <alignment horizontal="left"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46" fillId="19" borderId="11" xfId="0" applyNumberFormat="1" applyFont="1" applyFill="1" applyBorder="1" applyAlignment="1">
      <alignment horizontal="center" vertical="center" wrapText="1"/>
    </xf>
    <xf numFmtId="49" fontId="10" fillId="19" borderId="11" xfId="0" applyNumberFormat="1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11" fillId="19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28" fillId="36" borderId="0" xfId="0" applyFont="1" applyFill="1" applyAlignment="1">
      <alignment/>
    </xf>
    <xf numFmtId="0" fontId="11" fillId="36" borderId="11" xfId="0" applyFont="1" applyFill="1" applyBorder="1" applyAlignment="1">
      <alignment vertical="top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6" fillId="19" borderId="0" xfId="0" applyFont="1" applyFill="1" applyAlignment="1">
      <alignment/>
    </xf>
    <xf numFmtId="0" fontId="47" fillId="0" borderId="11" xfId="0" applyFont="1" applyBorder="1" applyAlignment="1">
      <alignment vertical="top" wrapText="1"/>
    </xf>
    <xf numFmtId="0" fontId="2" fillId="36" borderId="0" xfId="0" applyFont="1" applyFill="1" applyBorder="1" applyAlignment="1">
      <alignment horizontal="left" vertical="top"/>
    </xf>
    <xf numFmtId="49" fontId="4" fillId="19" borderId="11" xfId="0" applyNumberFormat="1" applyFont="1" applyFill="1" applyBorder="1" applyAlignment="1">
      <alignment horizontal="center" vertical="center" wrapText="1"/>
    </xf>
    <xf numFmtId="0" fontId="46" fillId="19" borderId="0" xfId="0" applyFont="1" applyFill="1" applyAlignment="1">
      <alignment wrapText="1"/>
    </xf>
    <xf numFmtId="181" fontId="9" fillId="34" borderId="11" xfId="0" applyNumberFormat="1" applyFont="1" applyFill="1" applyBorder="1" applyAlignment="1">
      <alignment horizontal="center" vertical="center" wrapText="1"/>
    </xf>
    <xf numFmtId="181" fontId="4" fillId="35" borderId="11" xfId="0" applyNumberFormat="1" applyFont="1" applyFill="1" applyBorder="1" applyAlignment="1">
      <alignment horizontal="center" vertical="center" wrapText="1"/>
    </xf>
    <xf numFmtId="181" fontId="4" fillId="19" borderId="11" xfId="0" applyNumberFormat="1" applyFont="1" applyFill="1" applyBorder="1" applyAlignment="1">
      <alignment horizontal="center" vertical="center" wrapText="1"/>
    </xf>
    <xf numFmtId="181" fontId="11" fillId="36" borderId="11" xfId="0" applyNumberFormat="1" applyFont="1" applyFill="1" applyBorder="1" applyAlignment="1">
      <alignment horizontal="center" vertical="center" wrapText="1"/>
    </xf>
    <xf numFmtId="181" fontId="10" fillId="19" borderId="11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181" fontId="11" fillId="19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vertical="center" wrapText="1"/>
    </xf>
    <xf numFmtId="181" fontId="10" fillId="36" borderId="11" xfId="0" applyNumberFormat="1" applyFont="1" applyFill="1" applyBorder="1" applyAlignment="1">
      <alignment horizontal="center" vertical="center" wrapText="1"/>
    </xf>
    <xf numFmtId="181" fontId="10" fillId="37" borderId="11" xfId="0" applyNumberFormat="1" applyFont="1" applyFill="1" applyBorder="1" applyAlignment="1">
      <alignment horizontal="center" vertical="center" wrapText="1"/>
    </xf>
    <xf numFmtId="181" fontId="11" fillId="37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ойства элементов измерения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2" width="5.8515625" style="0" customWidth="1"/>
    <col min="3" max="3" width="4.57421875" style="0" customWidth="1"/>
    <col min="4" max="4" width="2.7109375" style="0" customWidth="1"/>
    <col min="5" max="5" width="3.7109375" style="0" customWidth="1"/>
    <col min="6" max="6" width="6.28125" style="0" customWidth="1"/>
    <col min="7" max="7" width="3.57421875" style="0" customWidth="1"/>
    <col min="8" max="8" width="5.421875" style="0" customWidth="1"/>
    <col min="9" max="9" width="4.421875" style="0" customWidth="1"/>
    <col min="10" max="10" width="72.57421875" style="0" customWidth="1"/>
    <col min="11" max="11" width="21.28125" style="0" customWidth="1"/>
    <col min="13" max="13" width="14.7109375" style="0" bestFit="1" customWidth="1"/>
    <col min="15" max="15" width="14.7109375" style="0" bestFit="1" customWidth="1"/>
  </cols>
  <sheetData>
    <row r="1" spans="9:11" ht="15.75">
      <c r="I1" s="52" t="s">
        <v>6</v>
      </c>
      <c r="J1" s="52"/>
      <c r="K1" s="52"/>
    </row>
    <row r="2" spans="9:11" ht="15.75">
      <c r="I2" s="52" t="s">
        <v>74</v>
      </c>
      <c r="J2" s="52"/>
      <c r="K2" s="52"/>
    </row>
    <row r="3" spans="9:11" ht="15.75">
      <c r="I3" s="52" t="s">
        <v>7</v>
      </c>
      <c r="J3" s="52"/>
      <c r="K3" s="52"/>
    </row>
    <row r="4" spans="2:11" ht="15.75">
      <c r="B4" t="s">
        <v>52</v>
      </c>
      <c r="I4" s="53" t="s">
        <v>91</v>
      </c>
      <c r="J4" s="53"/>
      <c r="K4" s="53"/>
    </row>
    <row r="5" spans="9:11" ht="15.75">
      <c r="I5" s="28"/>
      <c r="J5" s="28"/>
      <c r="K5" s="28"/>
    </row>
    <row r="6" spans="9:11" ht="15.75">
      <c r="I6" s="28"/>
      <c r="J6" s="28"/>
      <c r="K6" s="28"/>
    </row>
    <row r="7" spans="9:11" ht="15.75">
      <c r="I7" s="28"/>
      <c r="J7" s="28"/>
      <c r="K7" s="28"/>
    </row>
    <row r="8" spans="9:11" ht="18.75">
      <c r="I8" s="2"/>
      <c r="J8" s="1" t="s">
        <v>76</v>
      </c>
      <c r="K8" s="37"/>
    </row>
    <row r="9" spans="3:11" ht="15.75">
      <c r="C9" s="51" t="s">
        <v>0</v>
      </c>
      <c r="D9" s="51"/>
      <c r="E9" s="51"/>
      <c r="F9" s="51"/>
      <c r="G9" s="51"/>
      <c r="H9" s="51"/>
      <c r="I9" s="51"/>
      <c r="J9" s="6" t="s">
        <v>1</v>
      </c>
      <c r="K9" s="5" t="s">
        <v>8</v>
      </c>
    </row>
    <row r="10" spans="3:11" ht="22.5" customHeight="1">
      <c r="C10" s="8" t="s">
        <v>13</v>
      </c>
      <c r="D10" s="8" t="s">
        <v>69</v>
      </c>
      <c r="E10" s="8" t="s">
        <v>10</v>
      </c>
      <c r="F10" s="8" t="s">
        <v>9</v>
      </c>
      <c r="G10" s="8" t="s">
        <v>10</v>
      </c>
      <c r="H10" s="8" t="s">
        <v>12</v>
      </c>
      <c r="I10" s="7" t="s">
        <v>13</v>
      </c>
      <c r="J10" s="9" t="s">
        <v>18</v>
      </c>
      <c r="K10" s="40">
        <f>K17+K20+K29+K32+K12</f>
        <v>18520.4</v>
      </c>
    </row>
    <row r="11" spans="2:11" ht="24.75" customHeight="1">
      <c r="B11" s="29"/>
      <c r="C11" s="11" t="s">
        <v>56</v>
      </c>
      <c r="D11" s="11" t="s">
        <v>11</v>
      </c>
      <c r="E11" s="11" t="s">
        <v>57</v>
      </c>
      <c r="F11" s="11" t="s">
        <v>9</v>
      </c>
      <c r="G11" s="11" t="s">
        <v>10</v>
      </c>
      <c r="H11" s="11" t="s">
        <v>12</v>
      </c>
      <c r="I11" s="11" t="s">
        <v>13</v>
      </c>
      <c r="J11" s="47" t="s">
        <v>71</v>
      </c>
      <c r="K11" s="41">
        <f>K12</f>
        <v>3647.9</v>
      </c>
    </row>
    <row r="12" spans="2:11" ht="29.25" customHeight="1">
      <c r="B12" s="29"/>
      <c r="C12" s="38" t="s">
        <v>56</v>
      </c>
      <c r="D12" s="38" t="s">
        <v>11</v>
      </c>
      <c r="E12" s="38" t="s">
        <v>57</v>
      </c>
      <c r="F12" s="38" t="s">
        <v>16</v>
      </c>
      <c r="G12" s="38" t="s">
        <v>15</v>
      </c>
      <c r="H12" s="38" t="s">
        <v>12</v>
      </c>
      <c r="I12" s="38" t="s">
        <v>17</v>
      </c>
      <c r="J12" s="39" t="s">
        <v>72</v>
      </c>
      <c r="K12" s="42">
        <f>K13+K14+K15+K16</f>
        <v>3647.9</v>
      </c>
    </row>
    <row r="13" spans="3:11" s="29" customFormat="1" ht="32.25" customHeight="1">
      <c r="C13" s="31" t="s">
        <v>56</v>
      </c>
      <c r="D13" s="31" t="s">
        <v>11</v>
      </c>
      <c r="E13" s="31" t="s">
        <v>57</v>
      </c>
      <c r="F13" s="31" t="s">
        <v>77</v>
      </c>
      <c r="G13" s="31" t="s">
        <v>15</v>
      </c>
      <c r="H13" s="31" t="s">
        <v>12</v>
      </c>
      <c r="I13" s="31" t="s">
        <v>17</v>
      </c>
      <c r="J13" s="30" t="s">
        <v>58</v>
      </c>
      <c r="K13" s="43">
        <v>1240.3</v>
      </c>
    </row>
    <row r="14" spans="3:11" s="29" customFormat="1" ht="35.25" customHeight="1">
      <c r="C14" s="31" t="s">
        <v>56</v>
      </c>
      <c r="D14" s="31" t="s">
        <v>11</v>
      </c>
      <c r="E14" s="31" t="s">
        <v>57</v>
      </c>
      <c r="F14" s="31" t="s">
        <v>78</v>
      </c>
      <c r="G14" s="31" t="s">
        <v>15</v>
      </c>
      <c r="H14" s="31" t="s">
        <v>12</v>
      </c>
      <c r="I14" s="31" t="s">
        <v>17</v>
      </c>
      <c r="J14" s="32" t="s">
        <v>59</v>
      </c>
      <c r="K14" s="43">
        <v>11</v>
      </c>
    </row>
    <row r="15" spans="3:11" s="29" customFormat="1" ht="45" customHeight="1">
      <c r="C15" s="31" t="s">
        <v>56</v>
      </c>
      <c r="D15" s="31" t="s">
        <v>11</v>
      </c>
      <c r="E15" s="31" t="s">
        <v>57</v>
      </c>
      <c r="F15" s="31" t="s">
        <v>79</v>
      </c>
      <c r="G15" s="31" t="s">
        <v>15</v>
      </c>
      <c r="H15" s="31" t="s">
        <v>12</v>
      </c>
      <c r="I15" s="31" t="s">
        <v>17</v>
      </c>
      <c r="J15" s="33" t="s">
        <v>60</v>
      </c>
      <c r="K15" s="43">
        <v>2553.5</v>
      </c>
    </row>
    <row r="16" spans="3:11" s="29" customFormat="1" ht="41.25" customHeight="1">
      <c r="C16" s="31" t="s">
        <v>56</v>
      </c>
      <c r="D16" s="31" t="s">
        <v>11</v>
      </c>
      <c r="E16" s="31" t="s">
        <v>57</v>
      </c>
      <c r="F16" s="31" t="s">
        <v>80</v>
      </c>
      <c r="G16" s="31" t="s">
        <v>15</v>
      </c>
      <c r="H16" s="31" t="s">
        <v>12</v>
      </c>
      <c r="I16" s="31" t="s">
        <v>17</v>
      </c>
      <c r="J16" s="36" t="s">
        <v>70</v>
      </c>
      <c r="K16" s="43">
        <v>-156.9</v>
      </c>
    </row>
    <row r="17" spans="2:11" s="29" customFormat="1" ht="19.5" customHeight="1">
      <c r="B17"/>
      <c r="C17" s="10" t="s">
        <v>14</v>
      </c>
      <c r="D17" s="10" t="s">
        <v>11</v>
      </c>
      <c r="E17" s="10" t="s">
        <v>15</v>
      </c>
      <c r="F17" s="10" t="s">
        <v>9</v>
      </c>
      <c r="G17" s="10" t="s">
        <v>10</v>
      </c>
      <c r="H17" s="10" t="s">
        <v>12</v>
      </c>
      <c r="I17" s="11" t="s">
        <v>13</v>
      </c>
      <c r="J17" s="12" t="s">
        <v>19</v>
      </c>
      <c r="K17" s="41">
        <f>K18</f>
        <v>12686</v>
      </c>
    </row>
    <row r="18" spans="2:11" s="29" customFormat="1" ht="18" customHeight="1">
      <c r="B18"/>
      <c r="C18" s="16" t="s">
        <v>14</v>
      </c>
      <c r="D18" s="16" t="s">
        <v>11</v>
      </c>
      <c r="E18" s="16" t="s">
        <v>15</v>
      </c>
      <c r="F18" s="16" t="s">
        <v>16</v>
      </c>
      <c r="G18" s="16" t="s">
        <v>15</v>
      </c>
      <c r="H18" s="16" t="s">
        <v>12</v>
      </c>
      <c r="I18" s="17" t="s">
        <v>17</v>
      </c>
      <c r="J18" s="18" t="s">
        <v>2</v>
      </c>
      <c r="K18" s="44">
        <f>K19</f>
        <v>12686</v>
      </c>
    </row>
    <row r="19" spans="3:11" ht="42" customHeight="1">
      <c r="C19" s="13" t="s">
        <v>14</v>
      </c>
      <c r="D19" s="13" t="s">
        <v>11</v>
      </c>
      <c r="E19" s="13" t="s">
        <v>15</v>
      </c>
      <c r="F19" s="13" t="s">
        <v>20</v>
      </c>
      <c r="G19" s="13" t="s">
        <v>15</v>
      </c>
      <c r="H19" s="13" t="s">
        <v>12</v>
      </c>
      <c r="I19" s="14" t="s">
        <v>17</v>
      </c>
      <c r="J19" s="3" t="s">
        <v>21</v>
      </c>
      <c r="K19" s="49">
        <v>12686</v>
      </c>
    </row>
    <row r="20" spans="3:11" ht="15" customHeight="1">
      <c r="C20" s="10" t="s">
        <v>14</v>
      </c>
      <c r="D20" s="10" t="s">
        <v>11</v>
      </c>
      <c r="E20" s="10" t="s">
        <v>22</v>
      </c>
      <c r="F20" s="10" t="s">
        <v>9</v>
      </c>
      <c r="G20" s="10" t="s">
        <v>10</v>
      </c>
      <c r="H20" s="10" t="s">
        <v>12</v>
      </c>
      <c r="I20" s="11" t="s">
        <v>13</v>
      </c>
      <c r="J20" s="12" t="s">
        <v>23</v>
      </c>
      <c r="K20" s="41">
        <f>K21+K26+K23</f>
        <v>735.9</v>
      </c>
    </row>
    <row r="21" spans="3:11" ht="18.75" customHeight="1">
      <c r="C21" s="16" t="s">
        <v>14</v>
      </c>
      <c r="D21" s="16" t="s">
        <v>11</v>
      </c>
      <c r="E21" s="16" t="s">
        <v>22</v>
      </c>
      <c r="F21" s="16" t="s">
        <v>24</v>
      </c>
      <c r="G21" s="16" t="s">
        <v>10</v>
      </c>
      <c r="H21" s="16" t="s">
        <v>12</v>
      </c>
      <c r="I21" s="17" t="s">
        <v>17</v>
      </c>
      <c r="J21" s="18" t="s">
        <v>25</v>
      </c>
      <c r="K21" s="44">
        <f>SUM(K22:K22)</f>
        <v>570</v>
      </c>
    </row>
    <row r="22" spans="3:11" ht="33.75" customHeight="1">
      <c r="C22" s="13" t="s">
        <v>14</v>
      </c>
      <c r="D22" s="13" t="s">
        <v>11</v>
      </c>
      <c r="E22" s="13" t="s">
        <v>22</v>
      </c>
      <c r="F22" s="13" t="s">
        <v>28</v>
      </c>
      <c r="G22" s="13" t="s">
        <v>26</v>
      </c>
      <c r="H22" s="13" t="s">
        <v>12</v>
      </c>
      <c r="I22" s="14" t="s">
        <v>17</v>
      </c>
      <c r="J22" s="3" t="s">
        <v>27</v>
      </c>
      <c r="K22" s="50">
        <v>570</v>
      </c>
    </row>
    <row r="23" spans="3:11" ht="15" customHeight="1">
      <c r="C23" s="16" t="s">
        <v>14</v>
      </c>
      <c r="D23" s="16" t="s">
        <v>11</v>
      </c>
      <c r="E23" s="16" t="s">
        <v>22</v>
      </c>
      <c r="F23" s="16" t="s">
        <v>33</v>
      </c>
      <c r="G23" s="16" t="s">
        <v>43</v>
      </c>
      <c r="H23" s="16" t="s">
        <v>12</v>
      </c>
      <c r="I23" s="17" t="s">
        <v>13</v>
      </c>
      <c r="J23" s="24" t="s">
        <v>83</v>
      </c>
      <c r="K23" s="46">
        <f>SUM(K24:K25)</f>
        <v>60</v>
      </c>
    </row>
    <row r="24" spans="3:11" ht="15" customHeight="1">
      <c r="C24" s="13" t="s">
        <v>14</v>
      </c>
      <c r="D24" s="13" t="s">
        <v>11</v>
      </c>
      <c r="E24" s="13" t="s">
        <v>22</v>
      </c>
      <c r="F24" s="13" t="s">
        <v>84</v>
      </c>
      <c r="G24" s="13" t="s">
        <v>43</v>
      </c>
      <c r="H24" s="13" t="s">
        <v>12</v>
      </c>
      <c r="I24" s="14" t="s">
        <v>17</v>
      </c>
      <c r="J24" s="3" t="s">
        <v>85</v>
      </c>
      <c r="K24" s="50">
        <v>3</v>
      </c>
    </row>
    <row r="25" spans="3:11" ht="18" customHeight="1">
      <c r="C25" s="13" t="s">
        <v>14</v>
      </c>
      <c r="D25" s="13" t="s">
        <v>11</v>
      </c>
      <c r="E25" s="13" t="s">
        <v>22</v>
      </c>
      <c r="F25" s="13" t="s">
        <v>86</v>
      </c>
      <c r="G25" s="13" t="s">
        <v>43</v>
      </c>
      <c r="H25" s="13" t="s">
        <v>12</v>
      </c>
      <c r="I25" s="14" t="s">
        <v>17</v>
      </c>
      <c r="J25" s="3" t="s">
        <v>87</v>
      </c>
      <c r="K25" s="50">
        <v>57</v>
      </c>
    </row>
    <row r="26" spans="3:11" ht="20.25" customHeight="1">
      <c r="C26" s="16" t="s">
        <v>14</v>
      </c>
      <c r="D26" s="16" t="s">
        <v>11</v>
      </c>
      <c r="E26" s="16" t="s">
        <v>22</v>
      </c>
      <c r="F26" s="16" t="s">
        <v>29</v>
      </c>
      <c r="G26" s="16" t="s">
        <v>10</v>
      </c>
      <c r="H26" s="16" t="s">
        <v>12</v>
      </c>
      <c r="I26" s="17" t="s">
        <v>17</v>
      </c>
      <c r="J26" s="18" t="s">
        <v>30</v>
      </c>
      <c r="K26" s="44">
        <f>SUM(K27:K28)</f>
        <v>105.9</v>
      </c>
    </row>
    <row r="27" spans="3:11" ht="36" customHeight="1">
      <c r="C27" s="13" t="s">
        <v>14</v>
      </c>
      <c r="D27" s="13" t="s">
        <v>11</v>
      </c>
      <c r="E27" s="13" t="s">
        <v>22</v>
      </c>
      <c r="F27" s="13" t="s">
        <v>54</v>
      </c>
      <c r="G27" s="13" t="s">
        <v>26</v>
      </c>
      <c r="H27" s="13" t="s">
        <v>73</v>
      </c>
      <c r="I27" s="14" t="s">
        <v>17</v>
      </c>
      <c r="J27" s="3" t="s">
        <v>89</v>
      </c>
      <c r="K27" s="50">
        <v>87.9</v>
      </c>
    </row>
    <row r="28" spans="3:11" ht="33.75" customHeight="1">
      <c r="C28" s="13" t="s">
        <v>14</v>
      </c>
      <c r="D28" s="13" t="s">
        <v>11</v>
      </c>
      <c r="E28" s="13" t="s">
        <v>22</v>
      </c>
      <c r="F28" s="13" t="s">
        <v>55</v>
      </c>
      <c r="G28" s="13" t="s">
        <v>26</v>
      </c>
      <c r="H28" s="13" t="s">
        <v>73</v>
      </c>
      <c r="I28" s="14" t="s">
        <v>17</v>
      </c>
      <c r="J28" s="3" t="s">
        <v>88</v>
      </c>
      <c r="K28" s="50">
        <v>18</v>
      </c>
    </row>
    <row r="29" spans="3:11" ht="20.25" customHeight="1">
      <c r="C29" s="10" t="s">
        <v>32</v>
      </c>
      <c r="D29" s="10" t="s">
        <v>11</v>
      </c>
      <c r="E29" s="10" t="s">
        <v>31</v>
      </c>
      <c r="F29" s="10" t="s">
        <v>9</v>
      </c>
      <c r="G29" s="10" t="s">
        <v>10</v>
      </c>
      <c r="H29" s="10" t="s">
        <v>12</v>
      </c>
      <c r="I29" s="11" t="s">
        <v>13</v>
      </c>
      <c r="J29" s="12" t="s">
        <v>3</v>
      </c>
      <c r="K29" s="41">
        <f>K30</f>
        <v>60</v>
      </c>
    </row>
    <row r="30" spans="3:12" ht="30" customHeight="1">
      <c r="C30" s="16" t="s">
        <v>32</v>
      </c>
      <c r="D30" s="16" t="s">
        <v>11</v>
      </c>
      <c r="E30" s="16" t="s">
        <v>31</v>
      </c>
      <c r="F30" s="16" t="s">
        <v>33</v>
      </c>
      <c r="G30" s="16" t="s">
        <v>15</v>
      </c>
      <c r="H30" s="16" t="s">
        <v>12</v>
      </c>
      <c r="I30" s="17" t="s">
        <v>17</v>
      </c>
      <c r="J30" s="19" t="s">
        <v>90</v>
      </c>
      <c r="K30" s="44">
        <f>K31</f>
        <v>60</v>
      </c>
      <c r="L30" t="s">
        <v>51</v>
      </c>
    </row>
    <row r="31" spans="3:11" ht="42" customHeight="1">
      <c r="C31" s="20" t="s">
        <v>32</v>
      </c>
      <c r="D31" s="20" t="s">
        <v>11</v>
      </c>
      <c r="E31" s="20" t="s">
        <v>31</v>
      </c>
      <c r="F31" s="20" t="s">
        <v>34</v>
      </c>
      <c r="G31" s="20" t="s">
        <v>15</v>
      </c>
      <c r="H31" s="20" t="s">
        <v>73</v>
      </c>
      <c r="I31" s="21" t="s">
        <v>17</v>
      </c>
      <c r="J31" s="22" t="s">
        <v>4</v>
      </c>
      <c r="K31" s="49">
        <v>60</v>
      </c>
    </row>
    <row r="32" spans="3:11" ht="35.25" customHeight="1">
      <c r="C32" s="10" t="s">
        <v>32</v>
      </c>
      <c r="D32" s="10" t="s">
        <v>11</v>
      </c>
      <c r="E32" s="10" t="s">
        <v>35</v>
      </c>
      <c r="F32" s="10" t="s">
        <v>9</v>
      </c>
      <c r="G32" s="10" t="s">
        <v>10</v>
      </c>
      <c r="H32" s="10" t="s">
        <v>12</v>
      </c>
      <c r="I32" s="11" t="s">
        <v>13</v>
      </c>
      <c r="J32" s="12" t="s">
        <v>36</v>
      </c>
      <c r="K32" s="41">
        <f>K33</f>
        <v>1390.6</v>
      </c>
    </row>
    <row r="33" spans="3:11" ht="54" customHeight="1">
      <c r="C33" s="16" t="s">
        <v>32</v>
      </c>
      <c r="D33" s="16" t="s">
        <v>11</v>
      </c>
      <c r="E33" s="16" t="s">
        <v>35</v>
      </c>
      <c r="F33" s="16" t="s">
        <v>38</v>
      </c>
      <c r="G33" s="16" t="s">
        <v>10</v>
      </c>
      <c r="H33" s="16" t="s">
        <v>12</v>
      </c>
      <c r="I33" s="17" t="s">
        <v>37</v>
      </c>
      <c r="J33" s="19" t="s">
        <v>39</v>
      </c>
      <c r="K33" s="44">
        <f>K34</f>
        <v>1390.6</v>
      </c>
    </row>
    <row r="34" spans="3:11" ht="45" customHeight="1">
      <c r="C34" s="13" t="s">
        <v>32</v>
      </c>
      <c r="D34" s="13" t="s">
        <v>11</v>
      </c>
      <c r="E34" s="13" t="s">
        <v>35</v>
      </c>
      <c r="F34" s="13" t="s">
        <v>40</v>
      </c>
      <c r="G34" s="13" t="s">
        <v>26</v>
      </c>
      <c r="H34" s="13" t="s">
        <v>12</v>
      </c>
      <c r="I34" s="14" t="s">
        <v>37</v>
      </c>
      <c r="J34" s="22" t="s">
        <v>53</v>
      </c>
      <c r="K34" s="50">
        <v>1390.6</v>
      </c>
    </row>
    <row r="35" spans="3:11" ht="21" customHeight="1">
      <c r="C35" s="8" t="s">
        <v>32</v>
      </c>
      <c r="D35" s="8" t="s">
        <v>41</v>
      </c>
      <c r="E35" s="8" t="s">
        <v>10</v>
      </c>
      <c r="F35" s="8" t="s">
        <v>9</v>
      </c>
      <c r="G35" s="8" t="s">
        <v>10</v>
      </c>
      <c r="H35" s="8" t="s">
        <v>12</v>
      </c>
      <c r="I35" s="7" t="s">
        <v>13</v>
      </c>
      <c r="J35" s="9" t="s">
        <v>42</v>
      </c>
      <c r="K35" s="40">
        <f>K36</f>
        <v>20132.3</v>
      </c>
    </row>
    <row r="36" spans="3:11" ht="17.25" customHeight="1">
      <c r="C36" s="10" t="s">
        <v>32</v>
      </c>
      <c r="D36" s="10" t="s">
        <v>41</v>
      </c>
      <c r="E36" s="10" t="s">
        <v>43</v>
      </c>
      <c r="F36" s="10" t="s">
        <v>9</v>
      </c>
      <c r="G36" s="10" t="s">
        <v>10</v>
      </c>
      <c r="H36" s="10" t="s">
        <v>12</v>
      </c>
      <c r="I36" s="11" t="s">
        <v>13</v>
      </c>
      <c r="J36" s="23" t="s">
        <v>44</v>
      </c>
      <c r="K36" s="41">
        <f>K37+K39+K43</f>
        <v>20132.3</v>
      </c>
    </row>
    <row r="37" spans="3:11" ht="15" customHeight="1">
      <c r="C37" s="16" t="s">
        <v>32</v>
      </c>
      <c r="D37" s="16" t="s">
        <v>41</v>
      </c>
      <c r="E37" s="16" t="s">
        <v>43</v>
      </c>
      <c r="F37" s="16" t="s">
        <v>61</v>
      </c>
      <c r="G37" s="16" t="s">
        <v>10</v>
      </c>
      <c r="H37" s="16" t="s">
        <v>12</v>
      </c>
      <c r="I37" s="17" t="s">
        <v>75</v>
      </c>
      <c r="J37" s="35" t="s">
        <v>62</v>
      </c>
      <c r="K37" s="44">
        <f>K38</f>
        <v>16596.4</v>
      </c>
    </row>
    <row r="38" spans="3:11" ht="15" customHeight="1">
      <c r="C38" s="13" t="s">
        <v>32</v>
      </c>
      <c r="D38" s="13" t="s">
        <v>41</v>
      </c>
      <c r="E38" s="13" t="s">
        <v>43</v>
      </c>
      <c r="F38" s="13" t="s">
        <v>63</v>
      </c>
      <c r="G38" s="13" t="s">
        <v>26</v>
      </c>
      <c r="H38" s="13" t="s">
        <v>12</v>
      </c>
      <c r="I38" s="14" t="s">
        <v>75</v>
      </c>
      <c r="J38" s="34" t="s">
        <v>64</v>
      </c>
      <c r="K38" s="49">
        <v>16596.4</v>
      </c>
    </row>
    <row r="39" spans="3:11" ht="18.75" customHeight="1">
      <c r="C39" s="16" t="s">
        <v>32</v>
      </c>
      <c r="D39" s="16" t="s">
        <v>41</v>
      </c>
      <c r="E39" s="16" t="s">
        <v>43</v>
      </c>
      <c r="F39" s="16" t="s">
        <v>45</v>
      </c>
      <c r="G39" s="16" t="s">
        <v>10</v>
      </c>
      <c r="H39" s="16" t="s">
        <v>12</v>
      </c>
      <c r="I39" s="17" t="s">
        <v>75</v>
      </c>
      <c r="J39" s="24" t="s">
        <v>46</v>
      </c>
      <c r="K39" s="44">
        <f>SUM(K40:K42)</f>
        <v>449.8</v>
      </c>
    </row>
    <row r="40" spans="3:11" ht="27.75" customHeight="1">
      <c r="C40" s="13" t="s">
        <v>32</v>
      </c>
      <c r="D40" s="13" t="s">
        <v>41</v>
      </c>
      <c r="E40" s="13" t="s">
        <v>43</v>
      </c>
      <c r="F40" s="13" t="s">
        <v>65</v>
      </c>
      <c r="G40" s="13" t="s">
        <v>26</v>
      </c>
      <c r="H40" s="13" t="s">
        <v>12</v>
      </c>
      <c r="I40" s="14" t="s">
        <v>75</v>
      </c>
      <c r="J40" s="15" t="s">
        <v>47</v>
      </c>
      <c r="K40" s="48">
        <v>10</v>
      </c>
    </row>
    <row r="41" spans="3:11" ht="26.25" customHeight="1">
      <c r="C41" s="13" t="s">
        <v>32</v>
      </c>
      <c r="D41" s="13" t="s">
        <v>41</v>
      </c>
      <c r="E41" s="13" t="s">
        <v>43</v>
      </c>
      <c r="F41" s="13" t="s">
        <v>66</v>
      </c>
      <c r="G41" s="13" t="s">
        <v>26</v>
      </c>
      <c r="H41" s="13" t="s">
        <v>12</v>
      </c>
      <c r="I41" s="14" t="s">
        <v>75</v>
      </c>
      <c r="J41" s="15" t="s">
        <v>48</v>
      </c>
      <c r="K41" s="48">
        <v>438</v>
      </c>
    </row>
    <row r="42" spans="3:11" ht="29.25" customHeight="1">
      <c r="C42" s="13" t="s">
        <v>32</v>
      </c>
      <c r="D42" s="13" t="s">
        <v>41</v>
      </c>
      <c r="E42" s="13" t="s">
        <v>43</v>
      </c>
      <c r="F42" s="13" t="s">
        <v>82</v>
      </c>
      <c r="G42" s="13" t="s">
        <v>26</v>
      </c>
      <c r="H42" s="13" t="s">
        <v>12</v>
      </c>
      <c r="I42" s="14" t="s">
        <v>75</v>
      </c>
      <c r="J42" s="15" t="s">
        <v>81</v>
      </c>
      <c r="K42" s="48">
        <v>1.8</v>
      </c>
    </row>
    <row r="43" spans="3:11" ht="19.5" customHeight="1">
      <c r="C43" s="16" t="s">
        <v>32</v>
      </c>
      <c r="D43" s="16" t="s">
        <v>41</v>
      </c>
      <c r="E43" s="16" t="s">
        <v>43</v>
      </c>
      <c r="F43" s="16" t="s">
        <v>67</v>
      </c>
      <c r="G43" s="16" t="s">
        <v>10</v>
      </c>
      <c r="H43" s="16" t="s">
        <v>12</v>
      </c>
      <c r="I43" s="17" t="s">
        <v>75</v>
      </c>
      <c r="J43" s="19" t="s">
        <v>49</v>
      </c>
      <c r="K43" s="44">
        <f>K44</f>
        <v>3086.1</v>
      </c>
    </row>
    <row r="44" spans="3:11" ht="23.25" customHeight="1">
      <c r="C44" s="13" t="s">
        <v>32</v>
      </c>
      <c r="D44" s="13" t="s">
        <v>41</v>
      </c>
      <c r="E44" s="13" t="s">
        <v>43</v>
      </c>
      <c r="F44" s="13" t="s">
        <v>68</v>
      </c>
      <c r="G44" s="13" t="s">
        <v>26</v>
      </c>
      <c r="H44" s="13" t="s">
        <v>12</v>
      </c>
      <c r="I44" s="14" t="s">
        <v>75</v>
      </c>
      <c r="J44" s="15" t="s">
        <v>50</v>
      </c>
      <c r="K44" s="48">
        <v>3086.1</v>
      </c>
    </row>
    <row r="45" spans="3:11" ht="17.25" customHeight="1">
      <c r="C45" s="25"/>
      <c r="D45" s="25"/>
      <c r="E45" s="25"/>
      <c r="F45" s="25"/>
      <c r="G45" s="25"/>
      <c r="H45" s="25"/>
      <c r="I45" s="4"/>
      <c r="J45" s="26" t="s">
        <v>5</v>
      </c>
      <c r="K45" s="45">
        <f>K35+K10</f>
        <v>38652.7</v>
      </c>
    </row>
    <row r="48" ht="15">
      <c r="M48" s="27"/>
    </row>
  </sheetData>
  <sheetProtection/>
  <mergeCells count="5">
    <mergeCell ref="C9:I9"/>
    <mergeCell ref="I1:K1"/>
    <mergeCell ref="I2:K2"/>
    <mergeCell ref="I3:K3"/>
    <mergeCell ref="I4:K4"/>
  </mergeCells>
  <printOptions/>
  <pageMargins left="0.2755905511811024" right="0.2755905511811024" top="0.7480314960629921" bottom="0.7480314960629921" header="0" footer="0"/>
  <pageSetup fitToWidth="0" fitToHeight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2019-12-26T04:14:12Z</dcterms:modified>
  <cp:category/>
  <cp:version/>
  <cp:contentType/>
  <cp:contentStatus/>
</cp:coreProperties>
</file>