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<sst xmlns="http://schemas.openxmlformats.org/spreadsheetml/2006/main" count="88" uniqueCount="87">
  <si>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Код бюджетной            классификации</t>
  </si>
  <si>
    <t>Доходы (вид налога)</t>
  </si>
  <si>
    <t>Утверждено по бюджету</t>
  </si>
  <si>
    <t xml:space="preserve">Исполнено </t>
  </si>
  <si>
    <t>Процент исполнения, %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</si>
  <si>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</si>
  <si>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</si>
  <si>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</si>
  <si>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182 1 06 00000 00 0000 000</t>
  </si>
  <si>
    <t>НАЛОГ НА ИМУЩЕСТВО</t>
  </si>
  <si>
    <t>182 1 06 01000 00 0000 110</t>
  </si>
  <si>
    <t xml:space="preserve">Налог на имущество  физических лиц </t>
  </si>
  <si>
    <t>182 1 06 06000 00 0000 110</t>
  </si>
  <si>
    <t>650 1 08 00000 00 0000 000</t>
  </si>
  <si>
    <t>ГОСУДАРСТВЕННАЯ ПОШЛИНА</t>
  </si>
  <si>
    <t>650 1 08 04000 01 0000 110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</si>
  <si>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</si>
  <si>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650 1 11 00000 00 0000 000</t>
  </si>
  <si>
    <t>ДОХОДЫ ОТ ИСПОЛЬЗОВАНИЯ ИМУЩЕСТВА, НАХОДЯЩЕГОСЯ В МУНИЦИПАЛЬНОЙ СОБСТВЕННОСТИ</t>
  </si>
  <si>
    <t>650 1 11 05000 00 0000 120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</si>
  <si>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</si>
  <si>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650 1 11 05035 10 0000 120  </t>
  </si>
  <si>
    <t xml:space="preserve">Доходы от сдачи в аренду имущества, находящегося в оперативном управлении органов управления поселений и созданных ими  учреждений  (за исключением имущества муниципальных бюджетных и автономных учреждений)        </t>
  </si>
  <si>
    <t>650 2 00 00000 00 0000 000</t>
  </si>
  <si>
    <t>650 2 02 01000 00 0000 151</t>
  </si>
  <si>
    <t>ДОТАЦИИ</t>
  </si>
  <si>
    <t>Дотации бюджетам сельских поселений на выравнивание бюджетной обеспеченности</t>
  </si>
  <si>
    <t>650 2 02 03000 00 0000 151</t>
  </si>
  <si>
    <t>СУБВЕНЦИИ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</si>
  <si>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</si>
  <si>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</si>
  <si>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</si>
  <si>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Всего доходов</t>
  </si>
  <si>
    <t>ИНЫЕ МЕЖБЮДЖЕТНЫЕ ТРАНСФЕРТЫ</t>
  </si>
  <si>
    <t>000 0 00 00000 00 0000 000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</si>
  <si>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</si>
  <si>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</si>
  <si>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</si>
  <si>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182 1 01 00000 00 0000 000</t>
  </si>
  <si>
    <t>182 1 01 02000 01 0000 110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</si>
  <si>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</si>
  <si>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</si>
  <si>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</si>
  <si>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</si>
  <si>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</si>
  <si>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</si>
  <si>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</si>
  <si>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</si>
  <si>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>Налог на имущество физических лиц, взимаемый по ставкам, применяемым к объектам налогооблажения, расположенных в границах поселения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</si>
  <si>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</si>
  <si>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</si>
  <si>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</si>
  <si>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
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</si>
  <si>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</si>
  <si>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</si>
  <si>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650 2 02 15001 10 0000 151</t>
  </si>
  <si>
    <t>4</t>
  </si>
  <si>
    <t>НАЛОГОВЫЕ ДОХОДЫ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</si>
  <si>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</si>
  <si>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</si>
  <si>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ПРИБЫЛЬ, ДОХОДЫ</t>
  </si>
  <si>
    <t xml:space="preserve">ЗЕМЕЛЬНЫЙ НАЛОГ </t>
  </si>
  <si>
    <t>НЕНАЛОГОВЫЕ ДОХОДЫ</t>
  </si>
  <si>
    <t>БЕЗВОЗМЕЗДНЫЕ ПОСТУПЛЕНИЯ</t>
  </si>
  <si>
    <t>650 2 02 40000 00 0000 151</t>
  </si>
  <si>
    <t>650 2 02 49999 10 0000 151</t>
  </si>
  <si>
    <t>182 1 06 01030 10 0000 110</t>
  </si>
  <si>
    <t>650 1 17 00000 00 0000 000</t>
  </si>
  <si>
    <t>ПРОЧИЕ НЕНАЛОГОВЫЕ ДОХОДЫ</t>
  </si>
  <si>
    <t>650 1 17 01000 00 0000 000</t>
  </si>
  <si>
    <t>Невыясненные поступления</t>
  </si>
  <si>
    <t xml:space="preserve">650 1 17 01050 10 0000 180 </t>
  </si>
  <si>
    <t>Невыясненные поступления, зачисляемые в бюджеты сельских поселений</t>
  </si>
  <si>
    <t>650 1 13 00000 00 0000 000</t>
  </si>
  <si>
    <t>ПРОЧИЕ ДОХОДЫ ОТ ОКАЗАНИЯ ПЛАТНЫХ УСЛУГ (РАБОТ) ПОЛУЧАТЕЛЯМИ СРЕДТВ БЮДЖЕТОВ СЕЛЬСКИХ ПОСЕЛЕНИЙ</t>
  </si>
  <si>
    <t>650 1 13 02 995 00 0000 000</t>
  </si>
  <si>
    <t>Прочие доходы от компенсации затрат бюджетов сельских поселений</t>
  </si>
  <si>
    <t>650 1 13 02 995 10 0000 130</t>
  </si>
  <si>
    <t>350 2 02 30024 10 0000 150</t>
  </si>
  <si>
    <t>650 2 02 35118 10 0000 150</t>
  </si>
  <si>
    <t>650 2 02 35930 10 0000 150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</si>
  <si>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</si>
  <si>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182 1 09 0453 10 0000 110 </t>
  </si>
  <si>
    <t>Земельный налог (по обязательствам, возникшим до 1 января 2006), мобилизуемый на территориях сельских поселений (пени по соответствующему платежу)</t>
  </si>
  <si>
    <t>!</t>
  </si>
  <si>
    <r>
      <rPr>
        <b/>
        <sz val="14"/>
        <color indexed="8"/>
        <rFont val="Times New Roman"/>
        <family val="1"/>
      </rPr>
      <t>Исполнение бюджета по доходам сельского поселения Хулимсунт
 за 9 месяцев 2019 года</t>
    </r>
    <r>
      <rPr>
        <sz val="14"/>
        <color indexed="8"/>
        <rFont val="Times New Roman"/>
        <family val="1"/>
      </rPr>
      <t xml:space="preserve">
</t>
    </r>
  </si>
  <si>
    <t xml:space="preserve">Приложение 1                                                                                           к решению Совета депутатов                                                  сельского поселения Хулимсунт                                                            от 20.11.2019 № 38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</si>
</sst>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BD4B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8" fontId="46" fillId="33" borderId="10" xfId="0" applyNumberFormat="1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/>
    </xf>
    <xf numFmtId="2" fontId="48" fillId="35" borderId="10" xfId="0" applyNumberFormat="1" applyFont="1" applyFill="1" applyBorder="1" applyAlignment="1">
      <alignment horizontal="center" vertical="top" wrapText="1"/>
    </xf>
    <xf numFmtId="2" fontId="49" fillId="35" borderId="10" xfId="0" applyNumberFormat="1" applyFont="1" applyFill="1" applyBorder="1" applyAlignment="1">
      <alignment horizontal="center" vertical="top" wrapText="1"/>
    </xf>
    <xf numFmtId="2" fontId="48" fillId="36" borderId="10" xfId="0" applyNumberFormat="1" applyFont="1" applyFill="1" applyBorder="1" applyAlignment="1">
      <alignment horizontal="center" vertical="top" wrapText="1"/>
    </xf>
    <xf numFmtId="2" fontId="49" fillId="36" borderId="10" xfId="0" applyNumberFormat="1" applyFont="1" applyFill="1" applyBorder="1" applyAlignment="1">
      <alignment horizontal="center" vertical="top" wrapText="1"/>
    </xf>
    <xf numFmtId="2" fontId="48" fillId="37" borderId="10" xfId="0" applyNumberFormat="1" applyFont="1" applyFill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justify" vertical="top" wrapText="1"/>
    </xf>
    <xf numFmtId="2" fontId="51" fillId="36" borderId="10" xfId="0" applyNumberFormat="1" applyFont="1" applyFill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center" vertical="top" wrapText="1"/>
    </xf>
    <xf numFmtId="0" fontId="46" fillId="38" borderId="10" xfId="0" applyNumberFormat="1" applyFont="1" applyFill="1" applyBorder="1" applyAlignment="1">
      <alignment horizontal="center" vertical="top" wrapText="1"/>
    </xf>
    <xf numFmtId="2" fontId="49" fillId="37" borderId="10" xfId="0" applyNumberFormat="1" applyFont="1" applyFill="1" applyBorder="1" applyAlignment="1">
      <alignment horizontal="center" vertical="top" wrapText="1"/>
    </xf>
    <xf numFmtId="2" fontId="48" fillId="37" borderId="10" xfId="0" applyNumberFormat="1" applyFont="1" applyFill="1" applyBorder="1" applyAlignment="1">
      <alignment horizontal="center" vertical="top" wrapText="1"/>
    </xf>
    <xf numFmtId="178" fontId="49" fillId="37" borderId="10" xfId="0" applyNumberFormat="1" applyFont="1" applyFill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vertical="top" wrapText="1"/>
    </xf>
    <xf numFmtId="178" fontId="46" fillId="0" borderId="10" xfId="0" applyNumberFormat="1" applyFont="1" applyBorder="1" applyAlignment="1">
      <alignment horizontal="center" vertical="top" wrapText="1"/>
    </xf>
    <xf numFmtId="178" fontId="46" fillId="33" borderId="10" xfId="0" applyNumberFormat="1" applyFont="1" applyFill="1" applyBorder="1" applyAlignment="1">
      <alignment horizontal="center" vertical="top"/>
    </xf>
    <xf numFmtId="2" fontId="49" fillId="6" borderId="10" xfId="0" applyNumberFormat="1" applyFont="1" applyFill="1" applyBorder="1" applyAlignment="1">
      <alignment horizontal="center" vertical="top" wrapText="1"/>
    </xf>
    <xf numFmtId="2" fontId="51" fillId="33" borderId="10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wrapText="1"/>
    </xf>
    <xf numFmtId="2" fontId="48" fillId="10" borderId="10" xfId="0" applyNumberFormat="1" applyFont="1" applyFill="1" applyBorder="1" applyAlignment="1">
      <alignment horizontal="center" vertical="top" wrapText="1"/>
    </xf>
    <xf numFmtId="2" fontId="49" fillId="10" borderId="10" xfId="0" applyNumberFormat="1" applyFont="1" applyFill="1" applyBorder="1" applyAlignment="1">
      <alignment horizontal="center" vertical="top" wrapText="1"/>
    </xf>
    <xf numFmtId="2" fontId="51" fillId="2" borderId="10" xfId="0" applyNumberFormat="1" applyFont="1" applyFill="1" applyBorder="1" applyAlignment="1">
      <alignment horizontal="center" vertical="top" wrapText="1"/>
    </xf>
    <xf numFmtId="2" fontId="50" fillId="2" borderId="10" xfId="0" applyNumberFormat="1" applyFont="1" applyFill="1" applyBorder="1" applyAlignment="1">
      <alignment horizontal="justify" vertical="top" wrapText="1"/>
    </xf>
    <xf numFmtId="2" fontId="52" fillId="2" borderId="10" xfId="0" applyNumberFormat="1" applyFont="1" applyFill="1" applyBorder="1" applyAlignment="1">
      <alignment horizontal="center" vertical="center" wrapText="1"/>
    </xf>
    <xf numFmtId="2" fontId="51" fillId="2" borderId="10" xfId="0" applyNumberFormat="1" applyFont="1" applyFill="1" applyBorder="1" applyAlignment="1">
      <alignment vertical="top" wrapText="1"/>
    </xf>
    <xf numFmtId="178" fontId="49" fillId="35" borderId="10" xfId="0" applyNumberFormat="1" applyFont="1" applyFill="1" applyBorder="1" applyAlignment="1">
      <alignment horizontal="center" vertical="top" wrapText="1"/>
    </xf>
    <xf numFmtId="178" fontId="49" fillId="36" borderId="10" xfId="0" applyNumberFormat="1" applyFont="1" applyFill="1" applyBorder="1" applyAlignment="1">
      <alignment horizontal="center" vertical="top" wrapText="1"/>
    </xf>
    <xf numFmtId="178" fontId="49" fillId="16" borderId="10" xfId="0" applyNumberFormat="1" applyFont="1" applyFill="1" applyBorder="1" applyAlignment="1">
      <alignment horizontal="center" vertical="top" wrapText="1"/>
    </xf>
    <xf numFmtId="178" fontId="46" fillId="33" borderId="11" xfId="0" applyNumberFormat="1" applyFont="1" applyFill="1" applyBorder="1" applyAlignment="1">
      <alignment horizontal="center" vertical="top" wrapText="1"/>
    </xf>
    <xf numFmtId="178" fontId="49" fillId="10" borderId="10" xfId="0" applyNumberFormat="1" applyFont="1" applyFill="1" applyBorder="1" applyAlignment="1">
      <alignment horizontal="center" vertical="top" wrapText="1"/>
    </xf>
    <xf numFmtId="178" fontId="46" fillId="2" borderId="10" xfId="0" applyNumberFormat="1" applyFont="1" applyFill="1" applyBorder="1" applyAlignment="1">
      <alignment horizontal="center" vertical="top" wrapText="1"/>
    </xf>
    <xf numFmtId="178" fontId="47" fillId="34" borderId="10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49" fontId="46" fillId="38" borderId="10" xfId="0" applyNumberFormat="1" applyFont="1" applyFill="1" applyBorder="1" applyAlignment="1">
      <alignment horizontal="center" vertical="top" wrapText="1"/>
    </xf>
    <xf numFmtId="178" fontId="46" fillId="0" borderId="10" xfId="0" applyNumberFormat="1" applyFont="1" applyBorder="1" applyAlignment="1">
      <alignment horizontal="center" vertical="top" wrapText="1"/>
    </xf>
    <xf numFmtId="178" fontId="46" fillId="33" borderId="10" xfId="0" applyNumberFormat="1" applyFont="1" applyFill="1" applyBorder="1" applyAlignment="1">
      <alignment horizontal="center" vertical="top" wrapText="1"/>
    </xf>
    <xf numFmtId="178" fontId="49" fillId="6" borderId="10" xfId="0" applyNumberFormat="1" applyFont="1" applyFill="1" applyBorder="1" applyAlignment="1">
      <alignment horizontal="center" vertical="top" wrapText="1"/>
    </xf>
    <xf numFmtId="2" fontId="51" fillId="6" borderId="10" xfId="0" applyNumberFormat="1" applyFont="1" applyFill="1" applyBorder="1" applyAlignment="1">
      <alignment horizontal="center" vertical="top" wrapText="1"/>
    </xf>
    <xf numFmtId="2" fontId="51" fillId="33" borderId="11" xfId="0" applyNumberFormat="1" applyFont="1" applyFill="1" applyBorder="1" applyAlignment="1">
      <alignment horizontal="center" vertical="top" wrapText="1"/>
    </xf>
    <xf numFmtId="0" fontId="50" fillId="33" borderId="0" xfId="0" applyFont="1" applyFill="1" applyAlignment="1">
      <alignment wrapText="1"/>
    </xf>
    <xf numFmtId="0" fontId="50" fillId="33" borderId="10" xfId="0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vertical="top" wrapText="1"/>
    </xf>
    <xf numFmtId="178" fontId="46" fillId="0" borderId="10" xfId="0" applyNumberFormat="1" applyFont="1" applyBorder="1" applyAlignment="1">
      <alignment horizontal="center" vertical="top" wrapText="1"/>
    </xf>
    <xf numFmtId="178" fontId="46" fillId="0" borderId="10" xfId="0" applyNumberFormat="1" applyFont="1" applyBorder="1" applyAlignment="1">
      <alignment horizontal="center" vertical="top" wrapText="1"/>
    </xf>
    <xf numFmtId="178" fontId="46" fillId="0" borderId="10" xfId="0" applyNumberFormat="1" applyFont="1" applyBorder="1" applyAlignment="1">
      <alignment horizontal="center" vertical="top" wrapText="1"/>
    </xf>
    <xf numFmtId="178" fontId="46" fillId="33" borderId="10" xfId="0" applyNumberFormat="1" applyFont="1" applyFill="1" applyBorder="1" applyAlignment="1">
      <alignment horizontal="center" vertical="top" wrapText="1"/>
    </xf>
    <xf numFmtId="178" fontId="46" fillId="0" borderId="10" xfId="0" applyNumberFormat="1" applyFont="1" applyBorder="1" applyAlignment="1">
      <alignment horizontal="center" vertical="top" wrapText="1"/>
    </xf>
    <xf numFmtId="0" fontId="5" fillId="33" borderId="10" xfId="42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2" fontId="50" fillId="0" borderId="12" xfId="0" applyNumberFormat="1" applyFont="1" applyBorder="1" applyAlignment="1">
      <alignment horizontal="center" vertical="top" wrapText="1"/>
    </xf>
    <xf numFmtId="178" fontId="46" fillId="0" borderId="13" xfId="0" applyNumberFormat="1" applyFont="1" applyBorder="1" applyAlignment="1">
      <alignment horizontal="center" vertical="top" wrapText="1"/>
    </xf>
    <xf numFmtId="2" fontId="48" fillId="2" borderId="10" xfId="0" applyNumberFormat="1" applyFont="1" applyFill="1" applyBorder="1" applyAlignment="1">
      <alignment horizontal="center" vertical="top" wrapText="1"/>
    </xf>
    <xf numFmtId="2" fontId="49" fillId="2" borderId="10" xfId="0" applyNumberFormat="1" applyFont="1" applyFill="1" applyBorder="1" applyAlignment="1">
      <alignment horizontal="center" vertical="top" wrapText="1"/>
    </xf>
    <xf numFmtId="178" fontId="49" fillId="2" borderId="10" xfId="0" applyNumberFormat="1" applyFont="1" applyFill="1" applyBorder="1" applyAlignment="1">
      <alignment horizontal="center" vertical="top" wrapText="1"/>
    </xf>
    <xf numFmtId="2" fontId="54" fillId="2" borderId="10" xfId="0" applyNumberFormat="1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  <xf numFmtId="178" fontId="46" fillId="33" borderId="10" xfId="0" applyNumberFormat="1" applyFont="1" applyFill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vertical="top" wrapText="1"/>
    </xf>
    <xf numFmtId="2" fontId="48" fillId="16" borderId="14" xfId="0" applyNumberFormat="1" applyFont="1" applyFill="1" applyBorder="1" applyAlignment="1">
      <alignment horizontal="center" vertical="top" wrapText="1"/>
    </xf>
    <xf numFmtId="2" fontId="49" fillId="16" borderId="14" xfId="0" applyNumberFormat="1" applyFont="1" applyFill="1" applyBorder="1" applyAlignment="1">
      <alignment horizontal="center" vertical="top" wrapText="1"/>
    </xf>
    <xf numFmtId="178" fontId="49" fillId="16" borderId="14" xfId="0" applyNumberFormat="1" applyFont="1" applyFill="1" applyBorder="1" applyAlignment="1">
      <alignment horizontal="center" vertical="top" wrapText="1"/>
    </xf>
    <xf numFmtId="0" fontId="54" fillId="2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49" fillId="2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178" fontId="49" fillId="37" borderId="10" xfId="0" applyNumberFormat="1" applyFont="1" applyFill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vertical="top" wrapText="1"/>
    </xf>
    <xf numFmtId="178" fontId="46" fillId="0" borderId="10" xfId="0" applyNumberFormat="1" applyFont="1" applyBorder="1" applyAlignment="1">
      <alignment horizontal="center" vertical="top" wrapText="1"/>
    </xf>
    <xf numFmtId="178" fontId="46" fillId="33" borderId="10" xfId="0" applyNumberFormat="1" applyFont="1" applyFill="1" applyBorder="1" applyAlignment="1">
      <alignment horizontal="center" vertical="top"/>
    </xf>
    <xf numFmtId="178" fontId="46" fillId="33" borderId="10" xfId="0" applyNumberFormat="1" applyFont="1" applyFill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top" wrapText="1"/>
    </xf>
    <xf numFmtId="178" fontId="46" fillId="0" borderId="10" xfId="0" applyNumberFormat="1" applyFont="1" applyBorder="1" applyAlignment="1">
      <alignment horizontal="center" vertical="top" wrapText="1"/>
    </xf>
    <xf numFmtId="178" fontId="49" fillId="37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top" wrapText="1"/>
    </xf>
    <xf numFmtId="178" fontId="5" fillId="2" borderId="10" xfId="0" applyNumberFormat="1" applyFont="1" applyFill="1" applyBorder="1" applyAlignment="1">
      <alignment horizontal="center" vertical="top" wrapText="1"/>
    </xf>
    <xf numFmtId="178" fontId="4" fillId="10" borderId="10" xfId="0" applyNumberFormat="1" applyFont="1" applyFill="1" applyBorder="1" applyAlignment="1">
      <alignment horizontal="center" vertical="top" wrapText="1"/>
    </xf>
    <xf numFmtId="178" fontId="5" fillId="33" borderId="10" xfId="0" applyNumberFormat="1" applyFont="1" applyFill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vertical="top" wrapText="1"/>
    </xf>
    <xf numFmtId="178" fontId="46" fillId="0" borderId="10" xfId="0" applyNumberFormat="1" applyFont="1" applyBorder="1" applyAlignment="1">
      <alignment horizontal="center" vertical="top" wrapText="1"/>
    </xf>
    <xf numFmtId="178" fontId="46" fillId="33" borderId="10" xfId="0" applyNumberFormat="1" applyFont="1" applyFill="1" applyBorder="1" applyAlignment="1">
      <alignment horizontal="center" vertical="top"/>
    </xf>
    <xf numFmtId="2" fontId="51" fillId="0" borderId="11" xfId="0" applyNumberFormat="1" applyFont="1" applyBorder="1" applyAlignment="1">
      <alignment horizontal="center" vertical="top" wrapText="1"/>
    </xf>
    <xf numFmtId="2" fontId="51" fillId="0" borderId="14" xfId="0" applyNumberFormat="1" applyFont="1" applyBorder="1" applyAlignment="1">
      <alignment horizontal="center" vertical="top" wrapText="1"/>
    </xf>
    <xf numFmtId="2" fontId="51" fillId="0" borderId="11" xfId="0" applyNumberFormat="1" applyFont="1" applyBorder="1" applyAlignment="1">
      <alignment vertical="top" wrapText="1"/>
    </xf>
    <xf numFmtId="2" fontId="51" fillId="0" borderId="14" xfId="0" applyNumberFormat="1" applyFont="1" applyBorder="1" applyAlignment="1">
      <alignment vertical="top" wrapText="1"/>
    </xf>
    <xf numFmtId="178" fontId="46" fillId="33" borderId="10" xfId="0" applyNumberFormat="1" applyFont="1" applyFill="1" applyBorder="1" applyAlignment="1">
      <alignment horizontal="center" vertical="top" wrapText="1"/>
    </xf>
    <xf numFmtId="178" fontId="55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2" fontId="49" fillId="39" borderId="10" xfId="0" applyNumberFormat="1" applyFont="1" applyFill="1" applyBorder="1" applyAlignment="1">
      <alignment horizontal="center" vertical="top" wrapText="1"/>
    </xf>
    <xf numFmtId="178" fontId="49" fillId="39" borderId="10" xfId="0" applyNumberFormat="1" applyFont="1" applyFill="1" applyBorder="1" applyAlignment="1">
      <alignment horizontal="center" vertical="top" wrapText="1"/>
    </xf>
    <xf numFmtId="178" fontId="49" fillId="39" borderId="11" xfId="0" applyNumberFormat="1" applyFont="1" applyFill="1" applyBorder="1" applyAlignment="1">
      <alignment horizontal="center" vertical="top" wrapText="1"/>
    </xf>
    <xf numFmtId="178" fontId="49" fillId="39" borderId="14" xfId="0" applyNumberFormat="1" applyFont="1" applyFill="1" applyBorder="1" applyAlignment="1">
      <alignment horizontal="center" vertical="top" wrapText="1"/>
    </xf>
    <xf numFmtId="2" fontId="48" fillId="37" borderId="11" xfId="0" applyNumberFormat="1" applyFont="1" applyFill="1" applyBorder="1" applyAlignment="1">
      <alignment horizontal="center" vertical="top" wrapText="1"/>
    </xf>
    <xf numFmtId="2" fontId="48" fillId="37" borderId="14" xfId="0" applyNumberFormat="1" applyFont="1" applyFill="1" applyBorder="1" applyAlignment="1">
      <alignment horizontal="center" vertical="top" wrapText="1"/>
    </xf>
    <xf numFmtId="2" fontId="49" fillId="37" borderId="11" xfId="0" applyNumberFormat="1" applyFont="1" applyFill="1" applyBorder="1" applyAlignment="1">
      <alignment horizontal="center" vertical="top" wrapText="1"/>
    </xf>
    <xf numFmtId="2" fontId="49" fillId="37" borderId="14" xfId="0" applyNumberFormat="1" applyFont="1" applyFill="1" applyBorder="1" applyAlignment="1">
      <alignment horizontal="center" vertical="top" wrapText="1"/>
    </xf>
    <xf numFmtId="178" fontId="49" fillId="37" borderId="10" xfId="0" applyNumberFormat="1" applyFont="1" applyFill="1" applyBorder="1" applyAlignment="1">
      <alignment horizontal="center" vertical="top" wrapText="1"/>
    </xf>
    <xf numFmtId="178" fontId="49" fillId="37" borderId="11" xfId="0" applyNumberFormat="1" applyFont="1" applyFill="1" applyBorder="1" applyAlignment="1">
      <alignment horizontal="center" vertical="top" wrapText="1"/>
    </xf>
    <xf numFmtId="178" fontId="49" fillId="37" borderId="14" xfId="0" applyNumberFormat="1" applyFont="1" applyFill="1" applyBorder="1" applyAlignment="1">
      <alignment horizontal="center" vertical="top" wrapText="1"/>
    </xf>
    <xf numFmtId="178" fontId="49" fillId="6" borderId="11" xfId="0" applyNumberFormat="1" applyFont="1" applyFill="1" applyBorder="1" applyAlignment="1">
      <alignment horizontal="center" vertical="top" wrapText="1"/>
    </xf>
    <xf numFmtId="178" fontId="49" fillId="6" borderId="14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1" max="1" width="22.00390625" style="0" customWidth="1"/>
    <col min="2" max="2" width="53.8515625" style="0" customWidth="1"/>
    <col min="3" max="3" width="17.421875" style="36" customWidth="1"/>
    <col min="4" max="4" width="17.140625" style="36" customWidth="1"/>
    <col min="5" max="5" width="16.28125" style="36" customWidth="1"/>
  </cols>
  <sheetData>
    <row r="1" spans="3:5" ht="15">
      <c r="C1" s="97" t="s">
        <v>86</v>
      </c>
      <c r="D1" s="97"/>
      <c r="E1" s="97"/>
    </row>
    <row r="2" spans="3:5" ht="57.75" customHeight="1">
      <c r="C2" s="97"/>
      <c r="D2" s="97"/>
      <c r="E2" s="97"/>
    </row>
    <row r="3" spans="1:5" ht="60.75" customHeight="1">
      <c r="A3" s="98" t="s">
        <v>85</v>
      </c>
      <c r="B3" s="99"/>
      <c r="C3" s="99"/>
      <c r="D3" s="99"/>
      <c r="E3" s="99"/>
    </row>
    <row r="4" spans="1:5" ht="15">
      <c r="A4" s="100" t="s">
        <v>0</v>
      </c>
      <c r="B4" s="100" t="s">
        <v>1</v>
      </c>
      <c r="C4" s="101" t="s">
        <v>2</v>
      </c>
      <c r="D4" s="102" t="s">
        <v>3</v>
      </c>
      <c r="E4" s="101" t="s">
        <v>4</v>
      </c>
    </row>
    <row r="5" spans="1:5" ht="27" customHeight="1">
      <c r="A5" s="100"/>
      <c r="B5" s="100"/>
      <c r="C5" s="101"/>
      <c r="D5" s="103"/>
      <c r="E5" s="101"/>
    </row>
    <row r="6" spans="1:5" ht="15">
      <c r="A6" s="12">
        <v>1</v>
      </c>
      <c r="B6" s="12">
        <v>2</v>
      </c>
      <c r="C6" s="37">
        <v>3</v>
      </c>
      <c r="D6" s="37" t="s">
        <v>56</v>
      </c>
      <c r="E6" s="37">
        <v>5</v>
      </c>
    </row>
    <row r="7" spans="1:5" ht="15">
      <c r="A7" s="4" t="s">
        <v>34</v>
      </c>
      <c r="B7" s="5" t="s">
        <v>58</v>
      </c>
      <c r="C7" s="29">
        <f>C8+C28</f>
        <v>19543.800000000003</v>
      </c>
      <c r="D7" s="29">
        <f>D8+D28</f>
        <v>13327.2</v>
      </c>
      <c r="E7" s="29">
        <f aca="true" t="shared" si="0" ref="E7:E31">D7*100/C7</f>
        <v>68.19144690387743</v>
      </c>
    </row>
    <row r="8" spans="1:5" ht="15">
      <c r="A8" s="10"/>
      <c r="B8" s="7" t="s">
        <v>57</v>
      </c>
      <c r="C8" s="30">
        <f>C9+C18+C15+C25</f>
        <v>18046.9</v>
      </c>
      <c r="D8" s="30">
        <f>D9+D18+D15+D25</f>
        <v>12491.2</v>
      </c>
      <c r="E8" s="30">
        <f>D8*100/C8</f>
        <v>69.21521147676332</v>
      </c>
    </row>
    <row r="9" spans="1:5" ht="38.25">
      <c r="A9" s="41" t="s">
        <v>35</v>
      </c>
      <c r="B9" s="20" t="s">
        <v>59</v>
      </c>
      <c r="C9" s="40">
        <f>C10</f>
        <v>4212.3</v>
      </c>
      <c r="D9" s="40">
        <f>D10</f>
        <v>2727.8</v>
      </c>
      <c r="E9" s="40">
        <f t="shared" si="0"/>
        <v>64.75797070484059</v>
      </c>
    </row>
    <row r="10" spans="1:5" ht="24.75">
      <c r="A10" s="42" t="s">
        <v>37</v>
      </c>
      <c r="B10" s="43" t="s">
        <v>36</v>
      </c>
      <c r="C10" s="32">
        <f>C11+C12+C13+C14</f>
        <v>4212.3</v>
      </c>
      <c r="D10" s="32">
        <f>D11+D12+D13+D14</f>
        <v>2727.8</v>
      </c>
      <c r="E10" s="32">
        <f t="shared" si="0"/>
        <v>64.75797070484059</v>
      </c>
    </row>
    <row r="11" spans="1:5" ht="48.75">
      <c r="A11" s="21" t="s">
        <v>44</v>
      </c>
      <c r="B11" s="22" t="s">
        <v>40</v>
      </c>
      <c r="C11" s="2">
        <v>1451.6</v>
      </c>
      <c r="D11" s="2">
        <v>1234.8</v>
      </c>
      <c r="E11" s="32">
        <f t="shared" si="0"/>
        <v>85.06475613116561</v>
      </c>
    </row>
    <row r="12" spans="1:5" ht="60.75">
      <c r="A12" s="21" t="s">
        <v>45</v>
      </c>
      <c r="B12" s="22" t="s">
        <v>41</v>
      </c>
      <c r="C12" s="2">
        <v>12.5</v>
      </c>
      <c r="D12" s="87">
        <v>9.4</v>
      </c>
      <c r="E12" s="32">
        <f t="shared" si="0"/>
        <v>75.2</v>
      </c>
    </row>
    <row r="13" spans="1:5" ht="48">
      <c r="A13" s="21" t="s">
        <v>46</v>
      </c>
      <c r="B13" s="44" t="s">
        <v>42</v>
      </c>
      <c r="C13" s="2">
        <v>3026.6</v>
      </c>
      <c r="D13" s="2">
        <v>1692.4</v>
      </c>
      <c r="E13" s="32">
        <f t="shared" si="0"/>
        <v>55.9175312231547</v>
      </c>
    </row>
    <row r="14" spans="1:5" ht="48.75">
      <c r="A14" s="21" t="s">
        <v>47</v>
      </c>
      <c r="B14" s="22" t="s">
        <v>43</v>
      </c>
      <c r="C14" s="2">
        <v>-278.4</v>
      </c>
      <c r="D14" s="2">
        <v>-208.8</v>
      </c>
      <c r="E14" s="32">
        <f t="shared" si="0"/>
        <v>75</v>
      </c>
    </row>
    <row r="15" spans="1:5" ht="15">
      <c r="A15" s="6" t="s">
        <v>38</v>
      </c>
      <c r="B15" s="7" t="s">
        <v>60</v>
      </c>
      <c r="C15" s="30">
        <f>C16</f>
        <v>13327.7</v>
      </c>
      <c r="D15" s="31">
        <f>D16</f>
        <v>9271.1</v>
      </c>
      <c r="E15" s="31">
        <f t="shared" si="0"/>
        <v>69.56264021549104</v>
      </c>
    </row>
    <row r="16" spans="1:5" ht="15">
      <c r="A16" s="14" t="s">
        <v>39</v>
      </c>
      <c r="B16" s="20" t="s">
        <v>5</v>
      </c>
      <c r="C16" s="15">
        <f>C17</f>
        <v>13327.7</v>
      </c>
      <c r="D16" s="72">
        <f>D17</f>
        <v>9271.1</v>
      </c>
      <c r="E16" s="72">
        <f>E17</f>
        <v>69.56264021549104</v>
      </c>
    </row>
    <row r="17" spans="1:7" ht="48">
      <c r="A17" s="45" t="s">
        <v>6</v>
      </c>
      <c r="B17" s="46" t="s">
        <v>7</v>
      </c>
      <c r="C17" s="18">
        <v>13327.7</v>
      </c>
      <c r="D17" s="18">
        <v>9271.1</v>
      </c>
      <c r="E17" s="2">
        <f t="shared" si="0"/>
        <v>69.56264021549104</v>
      </c>
      <c r="F17" s="83"/>
      <c r="G17" s="82"/>
    </row>
    <row r="18" spans="1:5" ht="15">
      <c r="A18" s="23" t="s">
        <v>8</v>
      </c>
      <c r="B18" s="24" t="s">
        <v>9</v>
      </c>
      <c r="C18" s="33">
        <f>C19+C21</f>
        <v>349.6</v>
      </c>
      <c r="D18" s="33">
        <f>D19+D21</f>
        <v>454.6</v>
      </c>
      <c r="E18" s="33">
        <f t="shared" si="0"/>
        <v>130.03432494279176</v>
      </c>
    </row>
    <row r="19" spans="1:5" ht="15">
      <c r="A19" s="25" t="s">
        <v>10</v>
      </c>
      <c r="B19" s="26" t="s">
        <v>11</v>
      </c>
      <c r="C19" s="34">
        <f>C20</f>
        <v>261.6</v>
      </c>
      <c r="D19" s="34">
        <f>D20</f>
        <v>402.8</v>
      </c>
      <c r="E19" s="34">
        <f t="shared" si="0"/>
        <v>153.9755351681957</v>
      </c>
    </row>
    <row r="20" spans="1:5" ht="36">
      <c r="A20" s="16" t="s">
        <v>66</v>
      </c>
      <c r="B20" s="9" t="s">
        <v>48</v>
      </c>
      <c r="C20" s="18">
        <v>261.6</v>
      </c>
      <c r="D20" s="84">
        <v>402.8</v>
      </c>
      <c r="E20" s="2">
        <f t="shared" si="0"/>
        <v>153.9755351681957</v>
      </c>
    </row>
    <row r="21" spans="1:5" ht="15">
      <c r="A21" s="25" t="s">
        <v>12</v>
      </c>
      <c r="B21" s="27" t="s">
        <v>61</v>
      </c>
      <c r="C21" s="34">
        <f>C22+C23+C24</f>
        <v>88</v>
      </c>
      <c r="D21" s="85">
        <f>D22+D23+D24</f>
        <v>51.800000000000004</v>
      </c>
      <c r="E21" s="34">
        <f>E22+E23+E24</f>
        <v>117.90178571428572</v>
      </c>
    </row>
    <row r="22" spans="1:6" ht="36">
      <c r="A22" s="16" t="s">
        <v>49</v>
      </c>
      <c r="B22" s="9" t="s">
        <v>50</v>
      </c>
      <c r="C22" s="18">
        <v>56</v>
      </c>
      <c r="D22" s="84">
        <v>32.6</v>
      </c>
      <c r="E22" s="2">
        <f t="shared" si="0"/>
        <v>58.214285714285715</v>
      </c>
      <c r="F22" s="81" t="s">
        <v>84</v>
      </c>
    </row>
    <row r="23" spans="1:5" ht="36">
      <c r="A23" s="16" t="s">
        <v>51</v>
      </c>
      <c r="B23" s="9" t="s">
        <v>52</v>
      </c>
      <c r="C23" s="18">
        <v>32</v>
      </c>
      <c r="D23" s="84">
        <v>19.1</v>
      </c>
      <c r="E23" s="2">
        <f t="shared" si="0"/>
        <v>59.68750000000001</v>
      </c>
    </row>
    <row r="24" spans="1:5" ht="36">
      <c r="A24" s="78" t="s">
        <v>82</v>
      </c>
      <c r="B24" s="9" t="s">
        <v>83</v>
      </c>
      <c r="C24" s="79">
        <v>0</v>
      </c>
      <c r="D24" s="84">
        <v>0.1</v>
      </c>
      <c r="E24" s="77">
        <v>0</v>
      </c>
    </row>
    <row r="25" spans="1:5" ht="15">
      <c r="A25" s="23" t="s">
        <v>13</v>
      </c>
      <c r="B25" s="24" t="s">
        <v>14</v>
      </c>
      <c r="C25" s="33">
        <f>C26</f>
        <v>157.3</v>
      </c>
      <c r="D25" s="86">
        <f>D26</f>
        <v>37.7</v>
      </c>
      <c r="E25" s="33">
        <f t="shared" si="0"/>
        <v>23.96694214876033</v>
      </c>
    </row>
    <row r="26" spans="1:5" ht="36">
      <c r="A26" s="25" t="s">
        <v>15</v>
      </c>
      <c r="B26" s="28" t="s">
        <v>16</v>
      </c>
      <c r="C26" s="34">
        <f>C27</f>
        <v>157.3</v>
      </c>
      <c r="D26" s="85">
        <f>D27</f>
        <v>37.7</v>
      </c>
      <c r="E26" s="34">
        <f t="shared" si="0"/>
        <v>23.96694214876033</v>
      </c>
    </row>
    <row r="27" spans="1:5" ht="48">
      <c r="A27" s="16" t="s">
        <v>53</v>
      </c>
      <c r="B27" s="17" t="s">
        <v>54</v>
      </c>
      <c r="C27" s="18">
        <v>157.3</v>
      </c>
      <c r="D27" s="84">
        <v>37.7</v>
      </c>
      <c r="E27" s="2">
        <f>D27*100/C27</f>
        <v>23.96694214876033</v>
      </c>
    </row>
    <row r="28" spans="1:5" ht="15">
      <c r="A28" s="10"/>
      <c r="B28" s="7" t="s">
        <v>62</v>
      </c>
      <c r="C28" s="30">
        <f>C29+C32+C35</f>
        <v>1496.9</v>
      </c>
      <c r="D28" s="30">
        <f>D29+D32+D35</f>
        <v>836</v>
      </c>
      <c r="E28" s="30">
        <f>E29+E32+E35</f>
        <v>56.076959174096665</v>
      </c>
    </row>
    <row r="29" spans="1:5" ht="38.25">
      <c r="A29" s="56" t="s">
        <v>17</v>
      </c>
      <c r="B29" s="57" t="s">
        <v>18</v>
      </c>
      <c r="C29" s="58">
        <f>C30</f>
        <v>1491.7</v>
      </c>
      <c r="D29" s="58">
        <f>D30</f>
        <v>836.5</v>
      </c>
      <c r="E29" s="58">
        <f t="shared" si="0"/>
        <v>56.076959174096665</v>
      </c>
    </row>
    <row r="30" spans="1:5" ht="72.75" customHeight="1">
      <c r="A30" s="11" t="s">
        <v>19</v>
      </c>
      <c r="B30" s="9" t="s">
        <v>20</v>
      </c>
      <c r="C30" s="18">
        <f>C31</f>
        <v>1491.7</v>
      </c>
      <c r="D30" s="48">
        <f>D31</f>
        <v>836.5</v>
      </c>
      <c r="E30" s="2">
        <f t="shared" si="0"/>
        <v>56.076959174096665</v>
      </c>
    </row>
    <row r="31" spans="1:5" ht="57.75" customHeight="1">
      <c r="A31" s="11" t="s">
        <v>21</v>
      </c>
      <c r="B31" s="9" t="s">
        <v>22</v>
      </c>
      <c r="C31" s="38">
        <v>1491.7</v>
      </c>
      <c r="D31" s="47">
        <v>836.5</v>
      </c>
      <c r="E31" s="39">
        <f t="shared" si="0"/>
        <v>56.076959174096665</v>
      </c>
    </row>
    <row r="32" spans="1:5" ht="57.75" customHeight="1">
      <c r="A32" s="59" t="s">
        <v>73</v>
      </c>
      <c r="B32" s="60" t="s">
        <v>74</v>
      </c>
      <c r="C32" s="58">
        <f>C33</f>
        <v>5.2</v>
      </c>
      <c r="D32" s="58">
        <f>D33</f>
        <v>5.2</v>
      </c>
      <c r="E32" s="58">
        <f>E33</f>
        <v>0</v>
      </c>
    </row>
    <row r="33" spans="1:5" ht="50.25" customHeight="1">
      <c r="A33" s="11" t="s">
        <v>75</v>
      </c>
      <c r="B33" s="52" t="s">
        <v>76</v>
      </c>
      <c r="C33" s="51">
        <f>C34</f>
        <v>5.2</v>
      </c>
      <c r="D33" s="51">
        <f>D34</f>
        <v>5.2</v>
      </c>
      <c r="E33" s="50">
        <v>0</v>
      </c>
    </row>
    <row r="34" spans="1:5" ht="48.75" customHeight="1">
      <c r="A34" s="54" t="s">
        <v>77</v>
      </c>
      <c r="B34" s="53" t="s">
        <v>76</v>
      </c>
      <c r="C34" s="55">
        <v>5.2</v>
      </c>
      <c r="D34" s="49">
        <v>5.2</v>
      </c>
      <c r="E34" s="50">
        <v>0</v>
      </c>
    </row>
    <row r="35" spans="1:5" ht="36" customHeight="1">
      <c r="A35" s="67" t="s">
        <v>67</v>
      </c>
      <c r="B35" s="67" t="s">
        <v>68</v>
      </c>
      <c r="C35" s="70">
        <f>C36</f>
        <v>0</v>
      </c>
      <c r="D35" s="70">
        <f>D36</f>
        <v>-5.7</v>
      </c>
      <c r="E35" s="58">
        <v>0</v>
      </c>
    </row>
    <row r="36" spans="1:5" ht="26.25" customHeight="1">
      <c r="A36" s="68" t="s">
        <v>69</v>
      </c>
      <c r="B36" s="69" t="s">
        <v>70</v>
      </c>
      <c r="C36" s="71">
        <f>C37</f>
        <v>0</v>
      </c>
      <c r="D36" s="71">
        <f>D37</f>
        <v>-5.7</v>
      </c>
      <c r="E36" s="61">
        <v>0</v>
      </c>
    </row>
    <row r="37" spans="1:5" ht="29.25" customHeight="1">
      <c r="A37" s="68" t="s">
        <v>71</v>
      </c>
      <c r="B37" s="69" t="s">
        <v>72</v>
      </c>
      <c r="C37" s="71">
        <v>0</v>
      </c>
      <c r="D37" s="71">
        <v>-5.7</v>
      </c>
      <c r="E37" s="61">
        <v>0</v>
      </c>
    </row>
    <row r="38" spans="1:5" ht="21.75" customHeight="1">
      <c r="A38" s="64" t="s">
        <v>23</v>
      </c>
      <c r="B38" s="65" t="s">
        <v>63</v>
      </c>
      <c r="C38" s="66">
        <f>C39+C43+C48</f>
        <v>21540.200000000004</v>
      </c>
      <c r="D38" s="66">
        <f>D39+D43+D48</f>
        <v>14629.699999999999</v>
      </c>
      <c r="E38" s="66">
        <f>D38*100/C38</f>
        <v>67.91812517989618</v>
      </c>
    </row>
    <row r="39" spans="1:5" ht="15">
      <c r="A39" s="104" t="s">
        <v>24</v>
      </c>
      <c r="B39" s="106" t="s">
        <v>25</v>
      </c>
      <c r="C39" s="108">
        <f>C41</f>
        <v>17295.9</v>
      </c>
      <c r="D39" s="109">
        <f>D41</f>
        <v>13836.8</v>
      </c>
      <c r="E39" s="111">
        <f>D39*100/C39</f>
        <v>80.00046253736434</v>
      </c>
    </row>
    <row r="40" spans="1:5" ht="15">
      <c r="A40" s="105"/>
      <c r="B40" s="107"/>
      <c r="C40" s="108"/>
      <c r="D40" s="110"/>
      <c r="E40" s="112"/>
    </row>
    <row r="41" spans="1:5" ht="15" customHeight="1">
      <c r="A41" s="92" t="s">
        <v>55</v>
      </c>
      <c r="B41" s="94" t="s">
        <v>26</v>
      </c>
      <c r="C41" s="90">
        <v>17295.9</v>
      </c>
      <c r="D41" s="90">
        <v>13836.8</v>
      </c>
      <c r="E41" s="96">
        <f>D41*100/C41</f>
        <v>80.00046253736434</v>
      </c>
    </row>
    <row r="42" spans="1:5" ht="15">
      <c r="A42" s="93"/>
      <c r="B42" s="95"/>
      <c r="C42" s="90"/>
      <c r="D42" s="90"/>
      <c r="E42" s="96"/>
    </row>
    <row r="43" spans="1:5" ht="15">
      <c r="A43" s="104" t="s">
        <v>27</v>
      </c>
      <c r="B43" s="106" t="s">
        <v>28</v>
      </c>
      <c r="C43" s="108">
        <f>C45+C47+C46</f>
        <v>491.4</v>
      </c>
      <c r="D43" s="108">
        <f>D45+D47+D46</f>
        <v>340</v>
      </c>
      <c r="E43" s="108">
        <f>E45+E47+E46</f>
        <v>177.6349024110218</v>
      </c>
    </row>
    <row r="44" spans="1:5" ht="15">
      <c r="A44" s="105"/>
      <c r="B44" s="107"/>
      <c r="C44" s="108"/>
      <c r="D44" s="108"/>
      <c r="E44" s="108"/>
    </row>
    <row r="45" spans="1:7" ht="37.5" customHeight="1">
      <c r="A45" s="62" t="s">
        <v>80</v>
      </c>
      <c r="B45" s="63" t="s">
        <v>29</v>
      </c>
      <c r="C45" s="18">
        <v>54</v>
      </c>
      <c r="D45" s="18">
        <v>0</v>
      </c>
      <c r="E45" s="19">
        <f>D45*100/C45</f>
        <v>0</v>
      </c>
      <c r="G45" s="1"/>
    </row>
    <row r="46" spans="1:5" ht="36">
      <c r="A46" s="73" t="s">
        <v>79</v>
      </c>
      <c r="B46" s="74" t="s">
        <v>30</v>
      </c>
      <c r="C46" s="75">
        <v>435.5</v>
      </c>
      <c r="D46" s="75">
        <v>338.1</v>
      </c>
      <c r="E46" s="76">
        <f>D46*100/C46</f>
        <v>77.63490241102181</v>
      </c>
    </row>
    <row r="47" spans="1:5" ht="24">
      <c r="A47" s="62" t="s">
        <v>78</v>
      </c>
      <c r="B47" s="63" t="s">
        <v>81</v>
      </c>
      <c r="C47" s="18">
        <v>1.9</v>
      </c>
      <c r="D47" s="18">
        <v>1.9</v>
      </c>
      <c r="E47" s="19">
        <f>D47*100/C47</f>
        <v>100</v>
      </c>
    </row>
    <row r="48" spans="1:5" ht="15">
      <c r="A48" s="8" t="s">
        <v>64</v>
      </c>
      <c r="B48" s="13" t="s">
        <v>33</v>
      </c>
      <c r="C48" s="15">
        <f>C49</f>
        <v>3752.9</v>
      </c>
      <c r="D48" s="80">
        <f>D49</f>
        <v>452.9</v>
      </c>
      <c r="E48" s="80">
        <f>E49</f>
        <v>12.068000746089691</v>
      </c>
    </row>
    <row r="49" spans="1:5" ht="15">
      <c r="A49" s="88" t="s">
        <v>65</v>
      </c>
      <c r="B49" s="89" t="s">
        <v>31</v>
      </c>
      <c r="C49" s="90">
        <v>3752.9</v>
      </c>
      <c r="D49" s="90">
        <v>452.9</v>
      </c>
      <c r="E49" s="91">
        <f>D49*100/C49</f>
        <v>12.068000746089691</v>
      </c>
    </row>
    <row r="50" spans="1:5" ht="15">
      <c r="A50" s="88"/>
      <c r="B50" s="89"/>
      <c r="C50" s="90"/>
      <c r="D50" s="90"/>
      <c r="E50" s="91"/>
    </row>
    <row r="51" spans="1:5" ht="15">
      <c r="A51" s="3"/>
      <c r="B51" s="3" t="s">
        <v>32</v>
      </c>
      <c r="C51" s="35">
        <f>C38+C7+I30</f>
        <v>41084.00000000001</v>
      </c>
      <c r="D51" s="35">
        <f>D38+D7</f>
        <v>27956.9</v>
      </c>
      <c r="E51" s="35">
        <f>D51*100/C51</f>
        <v>68.04814526336285</v>
      </c>
    </row>
  </sheetData>
  <sheetProtection/>
  <mergeCells count="27">
    <mergeCell ref="A43:A44"/>
    <mergeCell ref="B43:B44"/>
    <mergeCell ref="C43:C44"/>
    <mergeCell ref="D43:D44"/>
    <mergeCell ref="E43:E44"/>
    <mergeCell ref="A39:A40"/>
    <mergeCell ref="B39:B40"/>
    <mergeCell ref="C39:C40"/>
    <mergeCell ref="D39:D40"/>
    <mergeCell ref="E39:E40"/>
    <mergeCell ref="C1:E2"/>
    <mergeCell ref="A3:E3"/>
    <mergeCell ref="A4:A5"/>
    <mergeCell ref="B4:B5"/>
    <mergeCell ref="C4:C5"/>
    <mergeCell ref="D4:D5"/>
    <mergeCell ref="E4:E5"/>
    <mergeCell ref="A49:A50"/>
    <mergeCell ref="B49:B50"/>
    <mergeCell ref="D49:D50"/>
    <mergeCell ref="E49:E50"/>
    <mergeCell ref="C49:C50"/>
    <mergeCell ref="A41:A42"/>
    <mergeCell ref="B41:B42"/>
    <mergeCell ref="C41:C42"/>
    <mergeCell ref="D41:D42"/>
    <mergeCell ref="E41:E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Надежда</cp:lastModifiedBy>
  <cp:lastPrinted>2019-11-21T04:47:48Z</cp:lastPrinted>
  <dcterms:created xsi:type="dcterms:W3CDTF">2017-03-10T10:02:25Z</dcterms:created>
  <dcterms:modified xsi:type="dcterms:W3CDTF">2019-11-21T04:47:52Z</dcterms:modified>
  <cp:category/>
  <cp:version/>
  <cp:contentType/>
  <cp:contentStatus/>
</cp:coreProperties>
</file>