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2D9D8246-5158-47FB-8304-03846C9B37E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Лист1!$A$1:$E$32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" l="1"/>
  <c r="C21" i="1" s="1"/>
  <c r="D22" i="1" l="1"/>
  <c r="D12" i="1" l="1"/>
  <c r="D21" i="1" s="1"/>
  <c r="C22" i="1"/>
  <c r="E13" i="1" l="1"/>
  <c r="E14" i="1"/>
  <c r="E26" i="1"/>
  <c r="E30" i="1"/>
  <c r="E11" i="1"/>
  <c r="E12" i="1" l="1"/>
  <c r="E22" i="1"/>
  <c r="E21" i="1" l="1"/>
</calcChain>
</file>

<file path=xl/sharedStrings.xml><?xml version="1.0" encoding="utf-8"?>
<sst xmlns="http://schemas.openxmlformats.org/spreadsheetml/2006/main" count="54" uniqueCount="51">
  <si>
    <t>№</t>
  </si>
  <si>
    <t>Наименование показателей</t>
  </si>
  <si>
    <t>Сумма</t>
  </si>
  <si>
    <t>1.</t>
  </si>
  <si>
    <t xml:space="preserve">Остаток средств на 1 января очередного финансового года </t>
  </si>
  <si>
    <t>2.</t>
  </si>
  <si>
    <t>Доходы- всего</t>
  </si>
  <si>
    <t>Расходы- всего</t>
  </si>
  <si>
    <t>В том числе:</t>
  </si>
  <si>
    <t>проектирование автомобильных дорог общего пользования местного значения с твердым покрытием и искусственных сооружений на них (включая проведение необходимых экспертиз);</t>
  </si>
  <si>
    <t>строительство и реконструкция автомобильных дорог общего пользования местного значения и искусственных сооружений на них, подъездных путей к микрорайонам и искусственных сооружений на них</t>
  </si>
  <si>
    <t>3.</t>
  </si>
  <si>
    <t>капитальный ремонт, ремонт автомобильных дорог общего пользования местного значения и искусственных сооружений на них, относящихся к муниципальной собственности</t>
  </si>
  <si>
    <t>4.</t>
  </si>
  <si>
    <t>обеспечение транспортной безопасности объектов дорожного хозяйства</t>
  </si>
  <si>
    <t>5.</t>
  </si>
  <si>
    <t>осуществление иных мероприятий, направленных на улучшение технических характеристик автомобильных дорог общего пользования местного значения и искусственных сооружений на них</t>
  </si>
  <si>
    <t>6.</t>
  </si>
  <si>
    <t>7.</t>
  </si>
  <si>
    <t>2.1.</t>
  </si>
  <si>
    <t>2.2.</t>
  </si>
  <si>
    <t>2.3.</t>
  </si>
  <si>
    <t>2.4.</t>
  </si>
  <si>
    <t>2.5.</t>
  </si>
  <si>
    <t>2.6.</t>
  </si>
  <si>
    <t>сельского поселения Хулимсунт</t>
  </si>
  <si>
    <t>Платы в счет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зачисляемой в местный бюджет;</t>
  </si>
  <si>
    <t>Налоговых поступлений 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бюджет Березовского района</t>
  </si>
  <si>
    <t>Денежных взысканий (штрафов) за нарушение правил перевозки крупногабаритных и тяжеловесных грузов по автомобильным дорогам общего пользования местного значения;</t>
  </si>
  <si>
    <t>Поступлений в виде иных межбюджетных трансфертов из бюджетов бюджетной системы Российской Федерации на финансовое обеспечение дорожной деятельности в отношении автомобильных дорог местного значения;</t>
  </si>
  <si>
    <t>Безвозмездных поступлений от физических и юридических лиц, в том числе добровольных пожертвований, на финансовое обеспечение дорожной деятельности в отношении автомобильных дорог общего пользования местного значения;</t>
  </si>
  <si>
    <t>Денежных средств, поступающих в местный бюджет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договоров;</t>
  </si>
  <si>
    <t>Денежных средств, внесенных участником конкурса или аукциона, проводимых в целях заключения муниципального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Федерации.</t>
  </si>
  <si>
    <t>2.7.</t>
  </si>
  <si>
    <t>содержание автомобильных дорог общего пользования местного значения и искусственных сооружений на них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</si>
  <si>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</si>
  <si>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Средства бюджета сельского поселения в размере прогнозируемых поступлений от:</t>
  </si>
  <si>
    <t>-</t>
  </si>
  <si>
    <t xml:space="preserve">к решению Совета депутатов  </t>
  </si>
  <si>
    <t>Транспортный налог</t>
  </si>
  <si>
    <t>2.8.</t>
  </si>
  <si>
    <t xml:space="preserve">8. </t>
  </si>
  <si>
    <t xml:space="preserve">9. </t>
  </si>
  <si>
    <t>инвентаризация, паспортизация, проведение кадастровых работ, регистрации прав в отношении земельных участков, занимаемых автодорогами местного значения, дорожными сооружениями и другими объектами недвижимости, используемыми в дорожной деятельности, аренда, выкуп земельных участков, объектов недвижимости, используемых в дорожной деятельности, возмещение их стоимости</t>
  </si>
  <si>
    <t xml:space="preserve">приобретение дорожно-эксплуатационной техники и другого имущества, необходимого для строительства, капитального ремонта, ремонта и содержания автомобильных дорог общего пользования местного значения и кусственных сооружений на них, комплектующих и расходных материалов </t>
  </si>
  <si>
    <t>тыс. руб.</t>
  </si>
  <si>
    <t xml:space="preserve">Исполенние </t>
  </si>
  <si>
    <t>Процент исполнения,%</t>
  </si>
  <si>
    <t xml:space="preserve"> Приложение 5</t>
  </si>
  <si>
    <t>от 00.00.2024 № 000</t>
  </si>
  <si>
    <t>Объем бюджетных ассигнований муниципального Дорожного фонда сельского поселения Хулимсунт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</si>
</sst>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4" borderId="2" applyNumberFormat="0" applyAlignment="0" applyProtection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Font="1"/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4" fillId="3" borderId="3" xfId="0" applyFont="1" applyFill="1" applyBorder="1" applyAlignment="1">
      <alignment vertical="top" wrapText="1"/>
    </xf>
    <xf numFmtId="16" fontId="2" fillId="0" borderId="1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4" fillId="3" borderId="3" xfId="0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right" vertical="top" wrapText="1"/>
    </xf>
    <xf numFmtId="0" fontId="2" fillId="0" borderId="3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165" fontId="6" fillId="4" borderId="1" xfId="1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4" borderId="1" xfId="1" applyFont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164" fontId="6" fillId="5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indent="1"/>
    </xf>
    <xf numFmtId="0" fontId="4" fillId="0" borderId="0" xfId="0" applyFont="1" applyAlignment="1">
      <alignment horizont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2"/>
  <sheetViews>
    <sheetView tabSelected="1" topLeftCell="A19" zoomScale="90" zoomScaleNormal="90" workbookViewId="0">
      <selection activeCell="D27" sqref="D27"/>
    </sheetView>
  </sheetViews>
  <sheetFormatPr defaultRowHeight="15.75" x14ac:dyDescent="0.25"/>
  <cols>
    <col min="1" max="1" width="9.140625" style="1" customWidth="1"/>
    <col min="2" max="2" width="44.42578125" style="1" customWidth="1"/>
    <col min="3" max="3" width="13.85546875" style="2" customWidth="1"/>
    <col min="4" max="4" width="15.42578125" customWidth="1"/>
    <col min="5" max="5" width="17.85546875" customWidth="1"/>
  </cols>
  <sheetData>
    <row r="1" spans="1:5" ht="15" x14ac:dyDescent="0.25">
      <c r="A1" s="4"/>
      <c r="B1" s="4"/>
      <c r="C1" s="34" t="s">
        <v>48</v>
      </c>
      <c r="D1" s="34"/>
      <c r="E1" s="34"/>
    </row>
    <row r="2" spans="1:5" ht="15" x14ac:dyDescent="0.25">
      <c r="A2" s="4"/>
      <c r="B2" s="34" t="s">
        <v>38</v>
      </c>
      <c r="C2" s="34"/>
      <c r="D2" s="34"/>
      <c r="E2" s="34"/>
    </row>
    <row r="3" spans="1:5" ht="15" x14ac:dyDescent="0.25">
      <c r="A3" s="4"/>
      <c r="B3" s="34" t="s">
        <v>25</v>
      </c>
      <c r="C3" s="34"/>
      <c r="D3" s="34"/>
      <c r="E3" s="34"/>
    </row>
    <row r="4" spans="1:5" ht="15" x14ac:dyDescent="0.25">
      <c r="A4" s="4"/>
      <c r="B4" s="35" t="s">
        <v>49</v>
      </c>
      <c r="C4" s="35"/>
      <c r="D4" s="35"/>
      <c r="E4" s="35"/>
    </row>
    <row r="5" spans="1:5" ht="15" x14ac:dyDescent="0.25">
      <c r="A5" s="3"/>
      <c r="B5" s="4"/>
      <c r="C5" s="5"/>
      <c r="D5" s="6"/>
      <c r="E5" s="6"/>
    </row>
    <row r="6" spans="1:5" ht="30" customHeight="1" x14ac:dyDescent="0.25">
      <c r="A6" s="36" t="s">
        <v>50</v>
      </c>
      <c r="B6" s="36"/>
      <c r="C6" s="36"/>
      <c r="D6" s="36"/>
      <c r="E6" s="23"/>
    </row>
    <row r="7" spans="1:5" ht="15" customHeight="1" x14ac:dyDescent="0.25">
      <c r="A7" s="22"/>
      <c r="B7" s="22"/>
      <c r="C7" s="22"/>
      <c r="D7" s="22"/>
      <c r="E7" s="22"/>
    </row>
    <row r="8" spans="1:5" ht="15" customHeight="1" x14ac:dyDescent="0.25">
      <c r="A8" s="4"/>
      <c r="B8" s="4"/>
      <c r="C8" s="7"/>
      <c r="D8" s="6"/>
      <c r="E8" s="3" t="s">
        <v>45</v>
      </c>
    </row>
    <row r="9" spans="1:5" ht="28.5" x14ac:dyDescent="0.25">
      <c r="A9" s="8" t="s">
        <v>0</v>
      </c>
      <c r="B9" s="8" t="s">
        <v>1</v>
      </c>
      <c r="C9" s="9" t="s">
        <v>2</v>
      </c>
      <c r="D9" s="9" t="s">
        <v>46</v>
      </c>
      <c r="E9" s="9" t="s">
        <v>47</v>
      </c>
    </row>
    <row r="10" spans="1:5" ht="15" x14ac:dyDescent="0.25">
      <c r="A10" s="8">
        <v>1</v>
      </c>
      <c r="B10" s="8">
        <v>2</v>
      </c>
      <c r="C10" s="9">
        <v>3</v>
      </c>
      <c r="D10" s="10"/>
      <c r="E10" s="10"/>
    </row>
    <row r="11" spans="1:5" ht="28.5" x14ac:dyDescent="0.25">
      <c r="A11" s="11" t="s">
        <v>3</v>
      </c>
      <c r="B11" s="12" t="s">
        <v>4</v>
      </c>
      <c r="C11" s="24">
        <v>3365.4</v>
      </c>
      <c r="D11" s="24">
        <v>3365.4</v>
      </c>
      <c r="E11" s="24">
        <f>D11/C11*100</f>
        <v>100</v>
      </c>
    </row>
    <row r="12" spans="1:5" ht="35.25" customHeight="1" x14ac:dyDescent="0.25">
      <c r="A12" s="8" t="s">
        <v>5</v>
      </c>
      <c r="B12" s="12" t="s">
        <v>36</v>
      </c>
      <c r="C12" s="24">
        <f>C13+C14</f>
        <v>4725.2</v>
      </c>
      <c r="D12" s="24">
        <f>SUM(D13:D14)</f>
        <v>5083.8999999999996</v>
      </c>
      <c r="E12" s="24">
        <f t="shared" ref="E12:E30" si="0">D12/C12*100</f>
        <v>107.59121307034623</v>
      </c>
    </row>
    <row r="13" spans="1:5" ht="92.25" customHeight="1" x14ac:dyDescent="0.25">
      <c r="A13" s="13" t="s">
        <v>19</v>
      </c>
      <c r="B13" s="14" t="s">
        <v>27</v>
      </c>
      <c r="C13" s="25">
        <v>4658.7</v>
      </c>
      <c r="D13" s="25">
        <v>5009.7</v>
      </c>
      <c r="E13" s="24">
        <f t="shared" si="0"/>
        <v>107.53429068194991</v>
      </c>
    </row>
    <row r="14" spans="1:5" ht="18" customHeight="1" x14ac:dyDescent="0.25">
      <c r="A14" s="13" t="s">
        <v>20</v>
      </c>
      <c r="B14" s="14" t="s">
        <v>39</v>
      </c>
      <c r="C14" s="25">
        <v>66.5</v>
      </c>
      <c r="D14" s="25">
        <v>74.2</v>
      </c>
      <c r="E14" s="24">
        <f t="shared" si="0"/>
        <v>111.57894736842107</v>
      </c>
    </row>
    <row r="15" spans="1:5" ht="90.75" customHeight="1" x14ac:dyDescent="0.25">
      <c r="A15" s="13" t="s">
        <v>21</v>
      </c>
      <c r="B15" s="14" t="s">
        <v>26</v>
      </c>
      <c r="C15" s="26" t="s">
        <v>37</v>
      </c>
      <c r="D15" s="26"/>
      <c r="E15" s="27"/>
    </row>
    <row r="16" spans="1:5" ht="73.5" customHeight="1" x14ac:dyDescent="0.25">
      <c r="A16" s="13" t="s">
        <v>22</v>
      </c>
      <c r="B16" s="14" t="s">
        <v>28</v>
      </c>
      <c r="C16" s="26"/>
      <c r="D16" s="26"/>
      <c r="E16" s="27"/>
    </row>
    <row r="17" spans="1:5" ht="90.75" customHeight="1" x14ac:dyDescent="0.25">
      <c r="A17" s="13" t="s">
        <v>23</v>
      </c>
      <c r="B17" s="14" t="s">
        <v>29</v>
      </c>
      <c r="C17" s="26" t="s">
        <v>37</v>
      </c>
      <c r="D17" s="26"/>
      <c r="E17" s="27"/>
    </row>
    <row r="18" spans="1:5" ht="92.25" customHeight="1" x14ac:dyDescent="0.25">
      <c r="A18" s="13" t="s">
        <v>24</v>
      </c>
      <c r="B18" s="14" t="s">
        <v>30</v>
      </c>
      <c r="C18" s="26"/>
      <c r="D18" s="26"/>
      <c r="E18" s="27"/>
    </row>
    <row r="19" spans="1:5" ht="150.75" customHeight="1" x14ac:dyDescent="0.25">
      <c r="A19" s="13" t="s">
        <v>33</v>
      </c>
      <c r="B19" s="14" t="s">
        <v>31</v>
      </c>
      <c r="C19" s="26"/>
      <c r="D19" s="26"/>
      <c r="E19" s="27"/>
    </row>
    <row r="20" spans="1:5" ht="152.25" customHeight="1" x14ac:dyDescent="0.25">
      <c r="A20" s="15" t="s">
        <v>40</v>
      </c>
      <c r="B20" s="14" t="s">
        <v>32</v>
      </c>
      <c r="C20" s="26"/>
      <c r="D20" s="26"/>
      <c r="E20" s="28"/>
    </row>
    <row r="21" spans="1:5" ht="18.75" customHeight="1" x14ac:dyDescent="0.25">
      <c r="A21" s="21"/>
      <c r="B21" s="16" t="s">
        <v>6</v>
      </c>
      <c r="C21" s="29">
        <f>C11+C12</f>
        <v>8090.6</v>
      </c>
      <c r="D21" s="29">
        <f>D11+D12</f>
        <v>8449.2999999999993</v>
      </c>
      <c r="E21" s="30">
        <f t="shared" si="0"/>
        <v>104.43354015771386</v>
      </c>
    </row>
    <row r="22" spans="1:5" ht="19.5" customHeight="1" x14ac:dyDescent="0.25">
      <c r="A22" s="20"/>
      <c r="B22" s="17" t="s">
        <v>7</v>
      </c>
      <c r="C22" s="31">
        <f>C26+C30+C32</f>
        <v>8090.6</v>
      </c>
      <c r="D22" s="31">
        <f>D26+D30+D32</f>
        <v>2235.3000000000002</v>
      </c>
      <c r="E22" s="32">
        <f t="shared" si="0"/>
        <v>27.628358836180261</v>
      </c>
    </row>
    <row r="23" spans="1:5" ht="15" customHeight="1" x14ac:dyDescent="0.25">
      <c r="A23" s="8"/>
      <c r="B23" s="14" t="s">
        <v>8</v>
      </c>
      <c r="C23" s="26"/>
      <c r="D23" s="25"/>
      <c r="E23" s="33"/>
    </row>
    <row r="24" spans="1:5" ht="64.5" customHeight="1" x14ac:dyDescent="0.25">
      <c r="A24" s="11" t="s">
        <v>3</v>
      </c>
      <c r="B24" s="18" t="s">
        <v>9</v>
      </c>
      <c r="C24" s="26"/>
      <c r="D24" s="25"/>
      <c r="E24" s="33"/>
    </row>
    <row r="25" spans="1:5" ht="78" customHeight="1" x14ac:dyDescent="0.25">
      <c r="A25" s="11" t="s">
        <v>5</v>
      </c>
      <c r="B25" s="18" t="s">
        <v>10</v>
      </c>
      <c r="C25" s="26"/>
      <c r="D25" s="25"/>
      <c r="E25" s="33"/>
    </row>
    <row r="26" spans="1:5" ht="63" customHeight="1" x14ac:dyDescent="0.25">
      <c r="A26" s="11" t="s">
        <v>11</v>
      </c>
      <c r="B26" s="18" t="s">
        <v>12</v>
      </c>
      <c r="C26" s="25">
        <v>5890.6</v>
      </c>
      <c r="D26" s="25">
        <v>464</v>
      </c>
      <c r="E26" s="33">
        <f t="shared" si="0"/>
        <v>7.8769565069772174</v>
      </c>
    </row>
    <row r="27" spans="1:5" ht="30.75" customHeight="1" x14ac:dyDescent="0.25">
      <c r="A27" s="11" t="s">
        <v>13</v>
      </c>
      <c r="B27" s="18" t="s">
        <v>14</v>
      </c>
      <c r="C27" s="26"/>
      <c r="D27" s="25"/>
      <c r="E27" s="33"/>
    </row>
    <row r="28" spans="1:5" ht="78" customHeight="1" x14ac:dyDescent="0.25">
      <c r="A28" s="11" t="s">
        <v>15</v>
      </c>
      <c r="B28" s="18" t="s">
        <v>16</v>
      </c>
      <c r="C28" s="26"/>
      <c r="D28" s="25"/>
      <c r="E28" s="33"/>
    </row>
    <row r="29" spans="1:5" ht="46.5" customHeight="1" x14ac:dyDescent="0.25">
      <c r="A29" s="11" t="s">
        <v>17</v>
      </c>
      <c r="B29" s="18" t="s">
        <v>35</v>
      </c>
      <c r="C29" s="26"/>
      <c r="D29" s="25"/>
      <c r="E29" s="33"/>
    </row>
    <row r="30" spans="1:5" ht="47.25" customHeight="1" x14ac:dyDescent="0.25">
      <c r="A30" s="11" t="s">
        <v>18</v>
      </c>
      <c r="B30" s="18" t="s">
        <v>34</v>
      </c>
      <c r="C30" s="25">
        <v>2200</v>
      </c>
      <c r="D30" s="25">
        <v>1771.3</v>
      </c>
      <c r="E30" s="33">
        <f t="shared" si="0"/>
        <v>80.513636363636365</v>
      </c>
    </row>
    <row r="31" spans="1:5" ht="111" customHeight="1" thickBot="1" x14ac:dyDescent="0.3">
      <c r="A31" s="11" t="s">
        <v>41</v>
      </c>
      <c r="B31" s="18" t="s">
        <v>44</v>
      </c>
      <c r="C31" s="26"/>
      <c r="D31" s="25"/>
      <c r="E31" s="33"/>
    </row>
    <row r="32" spans="1:5" ht="156" customHeight="1" thickBot="1" x14ac:dyDescent="0.3">
      <c r="A32" s="11" t="s">
        <v>42</v>
      </c>
      <c r="B32" s="19" t="s">
        <v>43</v>
      </c>
      <c r="C32" s="26"/>
      <c r="D32" s="25"/>
      <c r="E32" s="33"/>
    </row>
  </sheetData>
  <mergeCells count="5">
    <mergeCell ref="C1:E1"/>
    <mergeCell ref="B2:E2"/>
    <mergeCell ref="B3:E3"/>
    <mergeCell ref="B4:E4"/>
    <mergeCell ref="A6:D6"/>
  </mergeCells>
  <pageMargins left="0.51181102362204722" right="0" top="0.78740157480314965" bottom="0.59055118110236227" header="0" footer="0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2024-03-22T10:05:23Z</dcterms:modified>
</cp:coreProperties>
</file>